
<file path=[Content_Types].xml><?xml version="1.0" encoding="utf-8"?>
<Types xmlns="http://schemas.openxmlformats.org/package/2006/content-types">
  <Default Extension="rels" ContentType="application/vnd.openxmlformats-package.relationships+xml"/>
  <Default Extension="xml" ContentType="application/vnd.openxmlformats-officedocument.drawing+xml"/>
  <Override PartName="/xl/worksheets/sheet3.xml" ContentType="application/vnd.openxmlformats-officedocument.spreadsheetml.worksheet+xml"/>
  <Override PartName="/customXml/itemProps2.xml" ContentType="application/vnd.openxmlformats-officedocument.customXmlProperties+xml"/>
  <Override PartName="/docProps/app.xml" ContentType="application/vnd.openxmlformats-officedocument.extended-properties+xml"/>
  <Override PartName="/xl/calcChain.xml" ContentType="application/vnd.openxmlformats-officedocument.spreadsheetml.calcChain+xml"/>
  <Default Extension="bin" ContentType="application/vnd.openxmlformats-officedocument.spreadsheetml.printerSettings"/>
  <Override PartName="/xl/styles.xml" ContentType="application/vnd.openxmlformats-officedocument.spreadsheetml.styles+xml"/>
  <Override PartName="/xl/theme/theme1.xml" ContentType="application/vnd.openxmlformats-officedocument.theme+xml"/>
  <Override PartName="/xl/comments1.xml" ContentType="application/vnd.openxmlformats-officedocument.spreadsheetml.comments+xml"/>
  <Override PartName="/xl/comments2.xml" ContentType="application/vnd.openxmlformats-officedocument.spreadsheetml.comments+xml"/>
  <Default Extension="jpeg" ContentType="image/jpeg"/>
  <Override PartName="/xl/sharedStrings.xml" ContentType="application/vnd.openxmlformats-officedocument.spreadsheetml.sharedStrings+xml"/>
  <Override PartName="/xl/worksheets/sheet5.xml" ContentType="application/vnd.openxmlformats-officedocument.spreadsheetml.worksheet+xml"/>
  <Override PartName="/customXml/item1.xml" ContentType="application/xml"/>
  <Override PartName="/customXml/item3.xml" ContentType="application/xml"/>
  <Override PartName="/customXml/itemProps1.xml" ContentType="application/vnd.openxmlformats-officedocument.customXmlProperties+xml"/>
  <Default Extension="vml" ContentType="application/vnd.openxmlformats-officedocument.vmlDrawing"/>
  <Override PartName="/customXml/itemProps3.xml" ContentType="application/vnd.openxmlformats-officedocument.customXmlProperties+xml"/>
  <Override PartName="/docProps/custom.xml" ContentType="application/vnd.openxmlformats-officedocument.custom-properties+xml"/>
  <Override PartName="/xl/worksheets/sheet1.xml" ContentType="application/vnd.openxmlformats-officedocument.spreadsheetml.worksheet+xml"/>
  <Override PartName="/docProps/core.xml" ContentType="application/vnd.openxmlformats-package.core-properties+xml"/>
  <Override PartName="/xl/workbook.xml" ContentType="application/vnd.openxmlformats-officedocument.spreadsheetml.sheet.main+xml"/>
  <Override PartName="/xl/worksheets/sheet2.xml" ContentType="application/vnd.openxmlformats-officedocument.spreadsheetml.worksheet+xml"/>
  <Override PartName="/customXml/item2.xml" ContentType="application/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codeName="ThisWorkbook" defaultThemeVersion="124226"/>
  <mc:AlternateContent xmlns:mc="http://schemas.openxmlformats.org/markup-compatibility/2006">
    <mc:Choice Requires="x15">
      <x15ac:absPath xmlns:x15ac="http://schemas.microsoft.com/office/spreadsheetml/2010/11/ac" url="\\fhlbcinfs1\Housing$\Programs\Affordable Housing Program\AHP DISBURSEMENTS\Disbursement Budget Forms for Public Use\2024\"/>
    </mc:Choice>
  </mc:AlternateContent>
  <xr:revisionPtr revIDLastSave="0" documentId="13_ncr:1_{79DE1ED1-0EFF-4F04-9F17-28C97F5C6F2F}" xr6:coauthVersionLast="47" xr6:coauthVersionMax="47" xr10:uidLastSave="{00000000-0000-0000-0000-000000000000}"/>
  <workbookProtection workbookAlgorithmName="SHA-512" workbookHashValue="aeSqo3bosonc6plYy3dZmqxdlfoYv0sSsDBiA/W+lWW0k0BwULrg++71i7kk4KrUraIEmvmFNcVa8YVu6d7ICQ==" workbookSaltValue="oc7OVP3HnnzeNcAKk1bxNQ==" workbookSpinCount="100000" lockStructure="1"/>
  <bookViews>
    <workbookView xWindow="-120" yWindow="-120" windowWidth="29040" windowHeight="15840" tabRatio="603" activeTab="2" xr2:uid="{00000000-000D-0000-FFFF-FFFF00000000}"/>
  </bookViews>
  <sheets>
    <sheet name="Instructions" sheetId="4" r:id="rId1"/>
    <sheet name="Input-DevelopmentBudget" sheetId="6" r:id="rId2"/>
    <sheet name="Output-DevelopmentBudget" sheetId="1" r:id="rId3"/>
    <sheet name="ChangeControls" sheetId="5" state="hidden" r:id="rId4"/>
    <sheet name="List Boxes" sheetId="7" state="hidden" r:id="rId5"/>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1">'Input-DevelopmentBudget'!$A$1:$G$87</definedName>
    <definedName name="_xlnm.Print_Area" localSheetId="2">'Output-DevelopmentBudget'!$A$1:$I$96</definedName>
  </definedNames>
  <calcPr calcId="181029"/>
</workbook>
</file>

<file path=xl/calcChain.xml><?xml version="1.0" encoding="utf-8"?>
<calcChain xmlns="http://schemas.openxmlformats.org/spreadsheetml/2006/main">
  <c r="F85" i="1" l="1"/>
  <c r="F86" i="1"/>
  <c r="F87" i="1"/>
  <c r="F88" i="1"/>
  <c r="F89" i="1"/>
  <c r="F90" i="1"/>
  <c r="F91" i="1"/>
  <c r="F92" i="1"/>
  <c r="F93" i="1"/>
  <c r="F94" i="1"/>
  <c r="F84" i="1"/>
  <c r="E85" i="1"/>
  <c r="E86" i="1"/>
  <c r="E87" i="1"/>
  <c r="E88" i="1"/>
  <c r="E89" i="1"/>
  <c r="E90" i="1"/>
  <c r="E91" i="1"/>
  <c r="E92" i="1"/>
  <c r="E93" i="1"/>
  <c r="E94" i="1"/>
  <c r="G94" i="1" s="1"/>
  <c r="E84" i="1"/>
  <c r="D85" i="1"/>
  <c r="D86" i="1"/>
  <c r="D87" i="1"/>
  <c r="D88" i="1"/>
  <c r="D89" i="1"/>
  <c r="D90" i="1"/>
  <c r="D91" i="1"/>
  <c r="D92" i="1"/>
  <c r="D93" i="1"/>
  <c r="D94" i="1"/>
  <c r="D84" i="1"/>
  <c r="B85" i="1"/>
  <c r="B86" i="1"/>
  <c r="B87" i="1"/>
  <c r="B88" i="1"/>
  <c r="B89" i="1"/>
  <c r="B90" i="1"/>
  <c r="B91" i="1"/>
  <c r="B92" i="1"/>
  <c r="B93" i="1"/>
  <c r="B94" i="1"/>
  <c r="B84" i="1"/>
  <c r="A85" i="1"/>
  <c r="A86" i="1"/>
  <c r="A87" i="1"/>
  <c r="A88" i="1"/>
  <c r="A89" i="1"/>
  <c r="A90" i="1"/>
  <c r="A91" i="1"/>
  <c r="A92" i="1"/>
  <c r="A93" i="1"/>
  <c r="A94" i="1"/>
  <c r="A84" i="1"/>
  <c r="G91" i="1" l="1"/>
  <c r="G93" i="1"/>
  <c r="G89" i="1"/>
  <c r="G88" i="1"/>
  <c r="G87" i="1"/>
  <c r="G84" i="1"/>
  <c r="G92" i="1"/>
  <c r="G90" i="1"/>
  <c r="G86" i="1"/>
  <c r="G85" i="1"/>
  <c r="G95" i="1" l="1"/>
  <c r="C28" i="1" s="1"/>
  <c r="E8" i="1" l="1"/>
  <c r="E12" i="1"/>
  <c r="F70" i="1" l="1"/>
  <c r="F39" i="1"/>
  <c r="C57" i="1" l="1"/>
  <c r="C66" i="1" l="1"/>
  <c r="G13" i="1" l="1"/>
  <c r="G14" i="1"/>
  <c r="G15" i="1"/>
  <c r="G16" i="1"/>
  <c r="G12" i="1"/>
  <c r="E13" i="1"/>
  <c r="E14" i="1"/>
  <c r="E15" i="1"/>
  <c r="E16" i="1"/>
  <c r="C67" i="1" l="1"/>
  <c r="C68" i="1"/>
  <c r="C69" i="1"/>
  <c r="C70" i="1"/>
  <c r="B6" i="1" l="1"/>
  <c r="C43" i="1" l="1"/>
  <c r="C44" i="1"/>
  <c r="C45" i="1"/>
  <c r="C46" i="1"/>
  <c r="C47" i="1"/>
  <c r="C48" i="1"/>
  <c r="C49" i="1"/>
  <c r="C50" i="1"/>
  <c r="C51" i="1"/>
  <c r="C52" i="1"/>
  <c r="C53" i="1"/>
  <c r="C54" i="1"/>
  <c r="C55" i="1"/>
  <c r="C56" i="1"/>
  <c r="C58" i="1"/>
  <c r="C59" i="1"/>
  <c r="C60" i="1"/>
  <c r="C61" i="1"/>
  <c r="C62" i="1"/>
  <c r="C63" i="1"/>
  <c r="C64" i="1"/>
  <c r="C65" i="1"/>
  <c r="C42" i="1"/>
  <c r="C22" i="1"/>
  <c r="C23" i="1"/>
  <c r="C24" i="1"/>
  <c r="C25" i="1"/>
  <c r="C26" i="1"/>
  <c r="C27" i="1"/>
  <c r="C29" i="1"/>
  <c r="C30" i="1"/>
  <c r="C31" i="1"/>
  <c r="C32" i="1"/>
  <c r="C33" i="1"/>
  <c r="C34" i="1"/>
  <c r="C35" i="1"/>
  <c r="C36" i="1"/>
  <c r="C37" i="1"/>
  <c r="C38" i="1"/>
  <c r="C39" i="1"/>
  <c r="C21" i="1"/>
  <c r="C13" i="1"/>
  <c r="C14" i="1"/>
  <c r="C15" i="1"/>
  <c r="C16" i="1"/>
  <c r="C12" i="1"/>
  <c r="A14" i="1"/>
  <c r="A15" i="1"/>
  <c r="A16" i="1"/>
  <c r="A13" i="1"/>
  <c r="B2" i="1"/>
  <c r="B4" i="1"/>
  <c r="E61" i="1" l="1"/>
  <c r="C17" i="1"/>
  <c r="C40" i="1" l="1"/>
  <c r="E36" i="1" l="1"/>
  <c r="F36" i="1" s="1"/>
  <c r="C71" i="1"/>
  <c r="C72" i="1" s="1"/>
  <c r="E40" i="1" l="1"/>
  <c r="E72" i="1"/>
  <c r="F6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Woolard, Crystal L.</author>
    <author>Board, Jamie M</author>
  </authors>
  <commentList>
    <comment ref="B2" authorId="0" shapeId="0" xr:uid="{00000000-0006-0000-0100-000001000000}">
      <text>
        <r>
          <rPr>
            <sz val="10"/>
            <color indexed="81"/>
            <rFont val="Times New Roman"/>
            <family val="1"/>
          </rPr>
          <t>Enter the project number in the following format "YYYY##-####" where "Y" is the year. If there are multiple project numbers, enter the numbers in the following format: YYYY##-####/####/####.</t>
        </r>
      </text>
    </comment>
    <comment ref="B4" authorId="0" shapeId="0" xr:uid="{00000000-0006-0000-0100-000002000000}">
      <text>
        <r>
          <rPr>
            <sz val="10"/>
            <color indexed="81"/>
            <rFont val="Times New Roman"/>
            <family val="1"/>
          </rPr>
          <t>Enter the homebuyer name as first name, middle initial (if applicable), and last name. If there is more than one homebuyer, include an "&amp;" between the two names.</t>
        </r>
      </text>
    </comment>
    <comment ref="B6" authorId="0" shapeId="0" xr:uid="{00000000-0006-0000-0100-000003000000}">
      <text>
        <r>
          <rPr>
            <sz val="10"/>
            <color indexed="81"/>
            <rFont val="Times New Roman"/>
            <family val="1"/>
          </rPr>
          <t>Enter the address (i.e. address, city, state, zip code) for the closed property.</t>
        </r>
      </text>
    </comment>
    <comment ref="E8" authorId="1" shapeId="0" xr:uid="{00000000-0006-0000-0100-000004000000}">
      <text>
        <r>
          <rPr>
            <sz val="10"/>
            <color indexed="81"/>
            <rFont val="Times New Roman"/>
            <family val="1"/>
          </rPr>
          <t>Select "Yes" or "No" from the dropdown menu to the question posed in cell E8.  If "Yes," no amount will be allowed for developer fee nor will any other ancillary charges be accepted.  If "No," the project is eligible for a developer fee up to the amount or percentage approved</t>
        </r>
        <r>
          <rPr>
            <b/>
            <sz val="10"/>
            <color indexed="81"/>
            <rFont val="Times New Roman"/>
            <family val="1"/>
          </rPr>
          <t>.</t>
        </r>
        <r>
          <rPr>
            <sz val="9"/>
            <color indexed="81"/>
            <rFont val="Times New Roman"/>
            <family val="1"/>
          </rPr>
          <t xml:space="preserve">
</t>
        </r>
      </text>
    </comment>
    <comment ref="C12" authorId="0" shapeId="0" xr:uid="{00000000-0006-0000-0100-000005000000}">
      <text>
        <r>
          <rPr>
            <sz val="10"/>
            <color indexed="81"/>
            <rFont val="Times New Roman"/>
            <family val="1"/>
          </rPr>
          <t>This amount must match the Amount Requested on the AHP Ownership Disbursement Request form submitted for the homebuyer. Note: The total AHP amount awarded for the project should generally be divided evenly among all project units.</t>
        </r>
      </text>
    </comment>
    <comment ref="E12" authorId="0" shapeId="0" xr:uid="{00000000-0006-0000-0100-000006000000}">
      <text>
        <r>
          <rPr>
            <sz val="10"/>
            <color indexed="81"/>
            <rFont val="Times New Roman"/>
            <family val="1"/>
          </rPr>
          <t>If a cash/funding source exsists, enter the name of the source(s) in the boxes provided.  This includes permanent debt, cash sources (i.e. HOME, SHOP, AHTF, etc…), etc… Submit the executed Notes/Mortgages, Grant Agreement(s), or grantor letters for the source(s) with the disbursement package.</t>
        </r>
      </text>
    </comment>
    <comment ref="E13" authorId="0" shapeId="0" xr:uid="{00000000-0006-0000-0100-000007000000}">
      <text>
        <r>
          <rPr>
            <sz val="10"/>
            <color indexed="81"/>
            <rFont val="Times New Roman"/>
            <family val="1"/>
          </rPr>
          <t>If a cash/funding source exsists, enter the name of the source(s) in the boxes provided.  This includes permanent debt, cash sources (i.e. HOME, SHOP, AHTF, etc…), etc… Submit the executed Notes/Mortgages, Grant Agreement(s), or grantor letters for the source(s) with the disbursement package.</t>
        </r>
      </text>
    </comment>
    <comment ref="E14" authorId="0" shapeId="0" xr:uid="{00000000-0006-0000-0100-000008000000}">
      <text>
        <r>
          <rPr>
            <sz val="10"/>
            <color indexed="81"/>
            <rFont val="Times New Roman"/>
            <family val="1"/>
          </rPr>
          <t>If a cash/funding source exsists, enter the name of the source(s) in the boxes provided.  This includes permanent debt, cash sources (i.e. HOME, SHOP, AHTF, etc…), etc… Submit the executed Notes/Mortgages, Grant Agreement(s), or grantor letters for the source(s) with the disbursement package.</t>
        </r>
      </text>
    </comment>
    <comment ref="E15" authorId="0" shapeId="0" xr:uid="{00000000-0006-0000-0100-000009000000}">
      <text>
        <r>
          <rPr>
            <sz val="10"/>
            <color indexed="81"/>
            <rFont val="Times New Roman"/>
            <family val="1"/>
          </rPr>
          <t>If a cash/funding source exsists, enter the name of the source(s) in the boxes provided.  This includes permanent debt, cash sources (i.e. HOME, SHOP, AHTF, etc…), etc… Submit the executed Notes/Mortgages, Grant Agreement(s), or grantor letters for the source(s) with the disbursement package.</t>
        </r>
      </text>
    </comment>
    <comment ref="E16" authorId="0" shapeId="0" xr:uid="{00000000-0006-0000-0100-00000A000000}">
      <text>
        <r>
          <rPr>
            <sz val="10"/>
            <color indexed="81"/>
            <rFont val="Times New Roman"/>
            <family val="1"/>
          </rPr>
          <t>If a cash/funding source exsists, enter the name of the source(s) in the boxes provided.  This includes permanent debt, cash sources (i.e. HOME, SHOP, AHTF, etc…), etc… Submit the executed Notes/Mortgages, Grant Agreement(s), or grantor letters for the source(s) with the disbursement package.</t>
        </r>
      </text>
    </comment>
    <comment ref="C35" authorId="0" shapeId="0" xr:uid="{00000000-0006-0000-0100-00000B000000}">
      <text>
        <r>
          <rPr>
            <sz val="10"/>
            <color indexed="81"/>
            <rFont val="Times New Roman"/>
            <family val="1"/>
          </rPr>
          <t>Total Contractor Costs must not exceed 14% of total hard costs as calculated by adding construction management/overhead, contractor profit, and general requirements divided by the total hard costs net of these three items.</t>
        </r>
      </text>
    </comment>
    <comment ref="C36" authorId="0" shapeId="0" xr:uid="{00000000-0006-0000-0100-00000C000000}">
      <text>
        <r>
          <rPr>
            <sz val="10"/>
            <color indexed="81"/>
            <rFont val="Times New Roman"/>
            <family val="1"/>
          </rPr>
          <t>Total Contractor Costs must not exceed 14% of total hard costs as calculated by adding construction management/overhead, contractor profit, and general requirements divided by the total hard costs net of these three items.</t>
        </r>
      </text>
    </comment>
    <comment ref="C37" authorId="0" shapeId="0" xr:uid="{00000000-0006-0000-0100-00000D000000}">
      <text>
        <r>
          <rPr>
            <sz val="10"/>
            <color indexed="81"/>
            <rFont val="Times New Roman"/>
            <family val="1"/>
          </rPr>
          <t>Total Contractor Costs must not exceed 14% of total hard costs as calculated by adding construction management/overhead, contractor profit, and general requirements divided by the total hard costs net of these three items.</t>
        </r>
      </text>
    </comment>
    <comment ref="C61" authorId="0" shapeId="0" xr:uid="{00000000-0006-0000-0100-00000E000000}">
      <text>
        <r>
          <rPr>
            <sz val="11"/>
            <color indexed="81"/>
            <rFont val="Times New Roman"/>
            <family val="1"/>
          </rPr>
          <t>The Developer Fee percentage must not exceed 15% of Total Project Costs net developer fee, consultant fees, administrative costs,Organizational overhead costs, application preparation fees and similar costs.
If you answered "Yes" to the question proposed in E18, no amount will be allowed for developer fee, and the AHP grant amount will be reduced by a like amount if there is a developer fee shown.</t>
        </r>
      </text>
    </comment>
    <comment ref="A74" authorId="1" shapeId="0" xr:uid="{00000000-0006-0000-0100-00000F000000}">
      <text>
        <r>
          <rPr>
            <sz val="11"/>
            <color indexed="81"/>
            <rFont val="Times New Roman"/>
            <family val="1"/>
          </rPr>
          <t>For any Sponsor Employee Labor Costs (for employees that completed the construction work on the property), enter the following:
1. Name (Column A) - Enter the name of the employee.
2. Work Completed (Column B) - Describe the activites performed by the employee; for example, painting the kitchen, laying down tile in bathroom, demo old bathroom, etc.  Construction management duties are to be included in separate line item, not in this section.  Administrative duties are ineligible costs and will be removed. 
3. Date (Column D) - Enter the date the work was performed by the employee.  Do not include multiple dates.
4. # of hrs (Column E) - Enter the number of hours the employee performed construction work on the property for the specified date.
5. Hrly Wage (Column F) - Enter the hourly wage of the employee.  This may include administrative or overhead expenses, and such expenses must be reasonable if 'Yes' was marked in cell E8 above.  The FHLB may require the Sponsor’s indirect cost allocation plan.</t>
        </r>
        <r>
          <rPr>
            <b/>
            <sz val="9"/>
            <color indexed="81"/>
            <rFont val="Tahoma"/>
            <family val="2"/>
          </rPr>
          <t xml:space="preserve">
</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Woolard, Crystal L.</author>
  </authors>
  <commentList>
    <comment ref="B78" authorId="0" shapeId="0" xr:uid="{00000000-0006-0000-0200-000001000000}">
      <text>
        <r>
          <rPr>
            <sz val="10"/>
            <color indexed="81"/>
            <rFont val="Times New Roman"/>
            <family val="1"/>
          </rPr>
          <t>Print the Output worksheet. Sign in the space provided, print your name (Sponsor contact), and add the current date. Submit the signed and dated worksheet with the disbursement package. 
Disbursement requests will not be reviewed if this form is not included in the disbursement package.</t>
        </r>
      </text>
    </comment>
  </commentList>
</comments>
</file>

<file path=xl/sharedStrings.xml><?xml version="1.0" encoding="utf-8"?>
<sst xmlns="http://schemas.openxmlformats.org/spreadsheetml/2006/main" count="287" uniqueCount="162">
  <si>
    <t>Total Hard Costs</t>
  </si>
  <si>
    <t>Total Project Costs</t>
  </si>
  <si>
    <t>Total Funding Sources</t>
  </si>
  <si>
    <t>Appraisal</t>
  </si>
  <si>
    <t>Hard Costs</t>
  </si>
  <si>
    <t>Soft Costs</t>
  </si>
  <si>
    <t>Real Estate Taxes</t>
  </si>
  <si>
    <t>Soft Cost Contingency</t>
  </si>
  <si>
    <t>Developer Fee</t>
  </si>
  <si>
    <t>Project Number:</t>
  </si>
  <si>
    <t>Funding Source Name</t>
  </si>
  <si>
    <t>Demolition</t>
  </si>
  <si>
    <t>Site Utilities</t>
  </si>
  <si>
    <t>Drainage</t>
  </si>
  <si>
    <t>Landscaping</t>
  </si>
  <si>
    <t>Construction/Rehab Hard Costs</t>
  </si>
  <si>
    <t>Furnishings/Appliances</t>
  </si>
  <si>
    <t>Builder's Risk Insurance</t>
  </si>
  <si>
    <t>Builder's Liability Insurance</t>
  </si>
  <si>
    <t>Donated Professional Labor Value</t>
  </si>
  <si>
    <t>Donated Materials Value</t>
  </si>
  <si>
    <t>General Requirements</t>
  </si>
  <si>
    <t>Construction Management/Overhead</t>
  </si>
  <si>
    <t>Contractor's Profit</t>
  </si>
  <si>
    <t>Hard Cost Contingency</t>
  </si>
  <si>
    <t>Construction Loan Interest</t>
  </si>
  <si>
    <t>Construction Loan Fee</t>
  </si>
  <si>
    <t>Bridge Loan Fee</t>
  </si>
  <si>
    <t>Bridge Loan Interest</t>
  </si>
  <si>
    <t>Permanent Loan Fee</t>
  </si>
  <si>
    <t>Engineering Fees</t>
  </si>
  <si>
    <t>Architecture Fees</t>
  </si>
  <si>
    <t>Market Study</t>
  </si>
  <si>
    <t xml:space="preserve">Survey </t>
  </si>
  <si>
    <t>Energy Audit</t>
  </si>
  <si>
    <t>Inspection Fees</t>
  </si>
  <si>
    <t>Consultant Fee</t>
  </si>
  <si>
    <t>Organizational Overhead</t>
  </si>
  <si>
    <t>Application Preparer Fee</t>
  </si>
  <si>
    <t>Relocation  Costs</t>
  </si>
  <si>
    <t>Rent up/Marketing</t>
  </si>
  <si>
    <t>Site Security</t>
  </si>
  <si>
    <t xml:space="preserve">Total Soft Costs </t>
  </si>
  <si>
    <t>AHP Requested</t>
  </si>
  <si>
    <t>Project Funding Sources - Permanent Financing and Equity Sources</t>
  </si>
  <si>
    <t>Project Costs</t>
  </si>
  <si>
    <t>Define Other:</t>
  </si>
  <si>
    <t>Funding Amount</t>
  </si>
  <si>
    <t>Trench work, backfill &amp; compaction</t>
  </si>
  <si>
    <t>Driveways, sidewalks (road and walks)</t>
  </si>
  <si>
    <t>Underground Water &amp; Sewer</t>
  </si>
  <si>
    <t>Local building permits/fees</t>
  </si>
  <si>
    <t>Environmental Study/Report</t>
  </si>
  <si>
    <t>Accounting Fee</t>
  </si>
  <si>
    <t>Title &amp; Recording Costs</t>
  </si>
  <si>
    <t>Legal Fees</t>
  </si>
  <si>
    <t>Tax/Insurance Escrows</t>
  </si>
  <si>
    <t>Other Soft Costs</t>
  </si>
  <si>
    <t>Other Hard/Construction Costs</t>
  </si>
  <si>
    <t>Worksheet:</t>
  </si>
  <si>
    <t>Purpose:</t>
  </si>
  <si>
    <t>Notes for Users:</t>
  </si>
  <si>
    <t>Table of Contents:</t>
  </si>
  <si>
    <t>Section Color</t>
  </si>
  <si>
    <t>Section</t>
  </si>
  <si>
    <t>Tab Name</t>
  </si>
  <si>
    <t>Purpose</t>
  </si>
  <si>
    <t>Standard Formats Used within Workbook:</t>
  </si>
  <si>
    <t>Manually input data is entered in cells shaded in light yellow and blue text</t>
  </si>
  <si>
    <t>Date</t>
  </si>
  <si>
    <t>Change</t>
  </si>
  <si>
    <t>Contains inputs on basic project funding sources and costs.</t>
  </si>
  <si>
    <t>Comments</t>
  </si>
  <si>
    <t>Worksheet</t>
  </si>
  <si>
    <t>User Making Change</t>
  </si>
  <si>
    <t>DevelopmentBudget</t>
  </si>
  <si>
    <t>Instructions</t>
  </si>
  <si>
    <t xml:space="preserve">Complete to budget sources and costs. </t>
  </si>
  <si>
    <t>Input</t>
  </si>
  <si>
    <t>Output</t>
  </si>
  <si>
    <t>Input-DevelopmentBudget</t>
  </si>
  <si>
    <t>Output-DevelopmentBudget</t>
  </si>
  <si>
    <t xml:space="preserve">Uses inputs to calculate budget sources and costs. </t>
  </si>
  <si>
    <t>Project Funding Sources - Permanent Financing and Sources</t>
  </si>
  <si>
    <t>Sponsor Signature:</t>
  </si>
  <si>
    <t>Sponsor Typed Name:</t>
  </si>
  <si>
    <t>Date:</t>
  </si>
  <si>
    <t>Sponsor Signature Sign-off</t>
  </si>
  <si>
    <t>Affordable Housing Program
Ownership Development Budget</t>
  </si>
  <si>
    <t>This workbook is used to report total development costs and funding sources for completed ownership units being submitted for AHP funding. Enter information in the 'Input-DevelopmentBudget' worksheet. Totals will be generated in the 'Output-DevelopmentBudget' worksheet. The 'Output-DevelopmentBudget' worksheet must be printed, signed and dated, and submitted with the AHP disbursement request documents.</t>
  </si>
  <si>
    <t>Dual-Reviewer</t>
  </si>
  <si>
    <t>CLW</t>
  </si>
  <si>
    <t>DMS</t>
  </si>
  <si>
    <t>Added formula to calculate Contractor Costs percentage</t>
  </si>
  <si>
    <t>Added formula to alert for Contractor Costs either exceeding 14% or being in acceptable range</t>
  </si>
  <si>
    <t>Added formula to calculate Developer Fee percentage</t>
  </si>
  <si>
    <t>Added formula to alert for Developer Fee either exceeing 15% or being in acceptable range</t>
  </si>
  <si>
    <t>Added formula to alert when TPC exceeds 215,000</t>
  </si>
  <si>
    <t>Added comments to the following cells:
*Project Number
*Homebuyer Name
*Homebuyer Address
*Cloing Date
*AHP Requested
*Funding Source Name
*Paid Land Cost
*Donated Land Value
*General Requirements
*Construction Management/Overhead
*Contractor's Profit
*Developer Fee</t>
  </si>
  <si>
    <t>Added two (duplicate) formulas to alert for Total Project Sources not equal to Total Project Costs next to each total</t>
  </si>
  <si>
    <t>Member Contribution</t>
  </si>
  <si>
    <t>Removed Loan Term Amortization and Rate columns/rows and replaced with columns/rows for additional Sources</t>
  </si>
  <si>
    <t>Removed Loan Term Amortization, Rate and Annual Debt Service columns/rows and replaced with columns/rows for additional Sources</t>
  </si>
  <si>
    <t>All costs and sources for the above homebuyer are accurate to the best of my knowledge and contain no ineligible costs (signage, drinks/food, t-shirts, lawn mowers, gifts/gift cards, entertainment, parking fees, cell phone bills, gas, donated employee labor, etc.</t>
  </si>
  <si>
    <t xml:space="preserve">Updated the formula in cell C22 to include the cells added in HI13-H21. </t>
  </si>
  <si>
    <t>Update the formula for excessive TPC from 215,000 to 250,000 per the 2022 IP</t>
  </si>
  <si>
    <t>Closing Costs</t>
  </si>
  <si>
    <t>Added formula to cell H2 to reference cell H2 from the input tab.</t>
  </si>
  <si>
    <t xml:space="preserve"> </t>
  </si>
  <si>
    <t xml:space="preserve">Sponsor Contribution </t>
  </si>
  <si>
    <r>
      <t xml:space="preserve">Will employees complete construction labor </t>
    </r>
    <r>
      <rPr>
        <b/>
        <u/>
        <sz val="10"/>
        <rFont val="Times New Roman"/>
        <family val="1"/>
      </rPr>
      <t>and</t>
    </r>
    <r>
      <rPr>
        <b/>
        <sz val="10"/>
        <rFont val="Times New Roman"/>
        <family val="1"/>
      </rPr>
      <t xml:space="preserve"> indirect costs other than the cost of employee benefits be allocated in the employee labor rates?</t>
    </r>
  </si>
  <si>
    <t>Yes_No Criteria</t>
  </si>
  <si>
    <t>Yes</t>
  </si>
  <si>
    <t>No</t>
  </si>
  <si>
    <t>Homeowner Address:</t>
  </si>
  <si>
    <t>Homeowner Name:</t>
  </si>
  <si>
    <t>Sponsor Employee Labor Costs</t>
  </si>
  <si>
    <t>Name</t>
  </si>
  <si>
    <t>Work Completed</t>
  </si>
  <si>
    <t># of hrs</t>
  </si>
  <si>
    <t>Hrly Wage</t>
  </si>
  <si>
    <t>If applicable, complete chart below.</t>
  </si>
  <si>
    <t>Total Amount Paid</t>
  </si>
  <si>
    <t>Total Sponsor Employee Labor Costs</t>
  </si>
  <si>
    <r>
      <rPr>
        <b/>
        <u/>
        <sz val="10"/>
        <rFont val="Arial"/>
        <family val="2"/>
      </rPr>
      <t xml:space="preserve">Overview: </t>
    </r>
    <r>
      <rPr>
        <sz val="10"/>
        <rFont val="Arial"/>
        <family val="2"/>
      </rPr>
      <t>Print the Instructions worksheet.  Complete the yellow boxes applicable to your applicant's rehab work on the Input worksheet.  The information entered on the Input worksheet will be transferred to the Output (Rehab) worksheet.  Follow the instructions below to submit the Output (Rehab) worksheet with your disbursement package.  If you wish to view/unview the instructions when you are in the Input or Output worksheets, select Comments from Excel's View menu.</t>
    </r>
  </si>
  <si>
    <r>
      <t>The Input Worksheet</t>
    </r>
    <r>
      <rPr>
        <b/>
        <sz val="10"/>
        <rFont val="Arial"/>
        <family val="2"/>
      </rPr>
      <t>:</t>
    </r>
  </si>
  <si>
    <r>
      <t xml:space="preserve">     </t>
    </r>
    <r>
      <rPr>
        <sz val="10"/>
        <rFont val="Wingdings"/>
        <charset val="2"/>
      </rPr>
      <t></t>
    </r>
    <r>
      <rPr>
        <sz val="10"/>
        <rFont val="Arial"/>
        <family val="2"/>
      </rPr>
      <t xml:space="preserve"> </t>
    </r>
    <r>
      <rPr>
        <b/>
        <sz val="10"/>
        <rFont val="Arial"/>
        <family val="2"/>
      </rPr>
      <t>Name</t>
    </r>
    <r>
      <rPr>
        <sz val="10"/>
        <rFont val="Arial"/>
        <family val="2"/>
      </rPr>
      <t xml:space="preserve"> Column - Enter the name of the employee.</t>
    </r>
  </si>
  <si>
    <r>
      <t xml:space="preserve">     </t>
    </r>
    <r>
      <rPr>
        <sz val="10"/>
        <rFont val="Wingdings"/>
        <charset val="2"/>
      </rPr>
      <t></t>
    </r>
    <r>
      <rPr>
        <sz val="10"/>
        <rFont val="Arial"/>
        <family val="2"/>
      </rPr>
      <t xml:space="preserve"> </t>
    </r>
    <r>
      <rPr>
        <b/>
        <sz val="10"/>
        <rFont val="Arial"/>
        <family val="2"/>
      </rPr>
      <t>Work Completed</t>
    </r>
    <r>
      <rPr>
        <sz val="10"/>
        <rFont val="Arial"/>
        <family val="2"/>
      </rPr>
      <t xml:space="preserve"> Column - Describe the activities performed by the employee; for example, painting the kitchen, laying down tile in bathroom, demo old bathroom, etc. Administrative duties are ineligible costs and will be removed. </t>
    </r>
  </si>
  <si>
    <r>
      <t xml:space="preserve">     </t>
    </r>
    <r>
      <rPr>
        <sz val="10"/>
        <rFont val="Wingdings"/>
        <charset val="2"/>
      </rPr>
      <t></t>
    </r>
    <r>
      <rPr>
        <sz val="10"/>
        <rFont val="Arial"/>
        <family val="2"/>
      </rPr>
      <t xml:space="preserve"> </t>
    </r>
    <r>
      <rPr>
        <b/>
        <sz val="10"/>
        <rFont val="Arial"/>
        <family val="2"/>
      </rPr>
      <t>Date</t>
    </r>
    <r>
      <rPr>
        <sz val="10"/>
        <rFont val="Arial"/>
        <family val="2"/>
      </rPr>
      <t xml:space="preserve"> Column - Enter the date the work was performed by the employee.  Do not include multiple dates.</t>
    </r>
  </si>
  <si>
    <r>
      <t xml:space="preserve">     </t>
    </r>
    <r>
      <rPr>
        <sz val="10"/>
        <rFont val="Wingdings"/>
        <charset val="2"/>
      </rPr>
      <t></t>
    </r>
    <r>
      <rPr>
        <sz val="10"/>
        <rFont val="Arial"/>
        <family val="2"/>
      </rPr>
      <t xml:space="preserve"> </t>
    </r>
    <r>
      <rPr>
        <b/>
        <sz val="10"/>
        <rFont val="Arial"/>
        <family val="2"/>
      </rPr>
      <t># of hrs</t>
    </r>
    <r>
      <rPr>
        <sz val="10"/>
        <rFont val="Arial"/>
        <family val="2"/>
      </rPr>
      <t xml:space="preserve"> Column - Enter the number of hours the employee performed construction work on the property for the specified date.</t>
    </r>
  </si>
  <si>
    <r>
      <t>The Output (Rehab) Worksheet</t>
    </r>
    <r>
      <rPr>
        <b/>
        <sz val="10"/>
        <rFont val="Arial"/>
        <family val="2"/>
      </rPr>
      <t>:</t>
    </r>
  </si>
  <si>
    <t>1. Make sure all information inputted on the page is correct.  If it is not correct, go back and correct the information on the Input worksheet.  The Output (Rehab) worksheet is protected as all of the red boxes are formulas.  The green boxes must be completed by the Sponsor prior to submittal in the disbursement package.</t>
  </si>
  <si>
    <t>Instructions:</t>
  </si>
  <si>
    <t>1. Enter the project number in the following format "YYYY##-####" where Y is the year.  If there are multiple numbers, enter the numbers in the following format: YYYY##-####/####/####.</t>
  </si>
  <si>
    <t>3. Enter the Homeowner Address</t>
  </si>
  <si>
    <t>2. Enter the Homeowner Name</t>
  </si>
  <si>
    <t>5. Fill out Total Sources and Total Costs for the unit</t>
  </si>
  <si>
    <r>
      <t xml:space="preserve">    </t>
    </r>
    <r>
      <rPr>
        <sz val="10"/>
        <rFont val="Wingdings"/>
        <charset val="2"/>
      </rPr>
      <t></t>
    </r>
    <r>
      <rPr>
        <sz val="10"/>
        <rFont val="Arial"/>
        <family val="2"/>
      </rPr>
      <t xml:space="preserve"> </t>
    </r>
    <r>
      <rPr>
        <b/>
        <sz val="10"/>
        <rFont val="Arial"/>
        <family val="2"/>
      </rPr>
      <t>Hrly Wage</t>
    </r>
    <r>
      <rPr>
        <sz val="10"/>
        <rFont val="Arial"/>
        <family val="2"/>
      </rPr>
      <t xml:space="preserve"> Column - Enter the hourly wage of the employee.  This may include administrative or overhead expenses, and such expenses must be reasonable if 'Yes' was marked on the indirect costs question. FHLB may require the Sponsor’s indirect cost allocation plan if 'Yes' was marked on the indirect costs question.</t>
    </r>
  </si>
  <si>
    <t>3. Print off the Output (Rehab) worksheet. Sign and print your name (Sponsor contact) along with the current date at the bottom of the worksheet.  Submit the document with the disbursement package.</t>
  </si>
  <si>
    <t>Project Number</t>
  </si>
  <si>
    <t>Homeowner Name</t>
  </si>
  <si>
    <t>Homeowner Address</t>
  </si>
  <si>
    <t>2. For the Developer Fee Calculation, the developer fee calculated must not exceed the developer fee amount or percentage approved, and cannot exceed 15 percent of the total development cost.</t>
  </si>
  <si>
    <r>
      <t xml:space="preserve">     </t>
    </r>
    <r>
      <rPr>
        <sz val="10"/>
        <rFont val="Wingdings"/>
        <charset val="2"/>
      </rPr>
      <t></t>
    </r>
    <r>
      <rPr>
        <sz val="10"/>
        <rFont val="Arial"/>
        <family val="2"/>
      </rPr>
      <t xml:space="preserve"> If the cell states "Alert! No Developer Fee Allowed," change the developer fee on the Input worksheet to $0.</t>
    </r>
  </si>
  <si>
    <r>
      <t xml:space="preserve">     </t>
    </r>
    <r>
      <rPr>
        <sz val="10"/>
        <rFont val="Wingdings"/>
        <charset val="2"/>
      </rPr>
      <t></t>
    </r>
    <r>
      <rPr>
        <sz val="10"/>
        <rFont val="Arial"/>
        <family val="2"/>
      </rPr>
      <t xml:space="preserve"> If the cell states "Alert! Developer Fee Exceeds 15%," change the developer fee on the Input worksheet to (at most) the approved developer fee amount or percentage. </t>
    </r>
  </si>
  <si>
    <r>
      <t xml:space="preserve">     </t>
    </r>
    <r>
      <rPr>
        <sz val="10"/>
        <rFont val="Wingdings"/>
        <charset val="2"/>
      </rPr>
      <t></t>
    </r>
    <r>
      <rPr>
        <sz val="10"/>
        <rFont val="Arial"/>
        <family val="2"/>
      </rPr>
      <t xml:space="preserve"> If the cell states "Acceptable Developer Fee Calculation," the developer fee is within the approved limits.</t>
    </r>
  </si>
  <si>
    <t>4. Select "Yes" or "No" from the dropdown menu to the question posed in cell E8.  If "Yes," no amount will be allowed for developer fee nor will any other ancillary charges be accepted.  If "No," the project is eligible for a developer fee up to 15% of TPC less Developer Fee</t>
  </si>
  <si>
    <t>6. For any Sponsor Employee Labor Costs (for employees that completed the construction work on the property), enter the following:</t>
  </si>
  <si>
    <t>7. If you answered "Yes" to the indirect costs question, no amount will be allowed for developer fee and the AHP grant amount will be reduced by a like amount if there is a developer fee shown.</t>
  </si>
  <si>
    <t>Instructions for completing the workbook.</t>
  </si>
  <si>
    <t>Cells with formula outputs are shaded in green and black text</t>
  </si>
  <si>
    <t>Cells with totals are shaded in darker gray and black text</t>
  </si>
  <si>
    <t>Cells associated with drop down lists are shaded in light red and blue text</t>
  </si>
  <si>
    <t>JMB</t>
  </si>
  <si>
    <t>Input/Output</t>
  </si>
  <si>
    <t>used AHP Ownership budget as a starting template and removed information that does not pertain to OOR (closing costs, taxes/insraunce/HOA/closing date, closing costs, acqusition costs), added Sponsor Employee Labor table as required for OOR, added Yes/No question as required for OOR</t>
  </si>
  <si>
    <t xml:space="preserve">corrected developer fee calculation to include C72-C75 in numerator and denominator) </t>
  </si>
  <si>
    <t>output</t>
  </si>
  <si>
    <t>added formulas in G95-G105 to caluculate total amount paid based on input in Sponsor Employee Labor table</t>
  </si>
  <si>
    <t>add SUM function is G106</t>
  </si>
  <si>
    <t>added additional "IF" alert in F72</t>
  </si>
  <si>
    <t>moved hard cost alert to cell E40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</si>
</sst>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164" formatCode="\$###0.00;\$###0.00"/>
    <numFmt numFmtId="165" formatCode="\$#,##0.00;\$#,##0.00"/>
    <numFmt numFmtId="166" formatCode="&quot;$&quot;#,##0.00"/>
    <numFmt numFmtId="167" formatCode="#,##0.00;[Red]#,##0.00"/>
    <numFmt numFmtId="168" formatCode="m/d/yyyy;@"/>
  </numFmts>
  <fonts count="45" x14ac:knownFonts="1">
    <font>
      <sz val="10"/>
      <color rgb="FF000000"/>
      <name val="Times New Roman"/>
      <charset val="204"/>
    </font>
    <font>
      <sz val="11"/>
      <color rgb="FF000000"/>
      <name val="Times New Roman"/>
      <family val="1"/>
    </font>
    <font>
      <sz val="10"/>
      <color rgb="FF000000"/>
      <name val="Times New Roman"/>
      <family val="1"/>
    </font>
    <font>
      <sz val="10"/>
      <color rgb="FF000000"/>
      <name val="Times New Roman"/>
      <family val="1"/>
    </font>
    <font>
      <b/>
      <sz val="10"/>
      <color rgb="FF000000"/>
      <name val="Times New Roman"/>
      <family val="1"/>
    </font>
    <font>
      <b/>
      <sz val="10"/>
      <name val="Times New Roman"/>
      <family val="1"/>
    </font>
    <font>
      <sz val="10"/>
      <color rgb="FFFF0000"/>
      <name val="Times New Roman"/>
      <family val="1"/>
    </font>
    <font>
      <sz val="10"/>
      <name val="Times New Roman"/>
      <family val="1"/>
    </font>
    <font>
      <sz val="10"/>
      <color theme="0"/>
      <name val="Times New Roman"/>
      <family val="1"/>
    </font>
    <font>
      <i/>
      <sz val="10"/>
      <name val="Times New Roman"/>
      <family val="1"/>
    </font>
    <font>
      <i/>
      <sz val="10"/>
      <color rgb="FF000000"/>
      <name val="Times New Roman"/>
      <family val="1"/>
    </font>
    <font>
      <b/>
      <sz val="10"/>
      <name val="Arial"/>
      <family val="2"/>
    </font>
    <font>
      <sz val="10"/>
      <name val="Arial"/>
      <family val="2"/>
    </font>
    <font>
      <b/>
      <u/>
      <sz val="10"/>
      <color rgb="FF000000"/>
      <name val="Times New Roman"/>
      <family val="1"/>
    </font>
    <font>
      <b/>
      <sz val="14"/>
      <color rgb="FF002060"/>
      <name val="Times New Roman"/>
      <family val="1"/>
    </font>
    <font>
      <b/>
      <sz val="12"/>
      <color rgb="FF002060"/>
      <name val="Times New Roman"/>
      <family val="1"/>
    </font>
    <font>
      <b/>
      <sz val="10"/>
      <color indexed="9"/>
      <name val="Arial"/>
      <family val="2"/>
    </font>
    <font>
      <i/>
      <sz val="10"/>
      <name val="Arial"/>
      <family val="2"/>
    </font>
    <font>
      <sz val="10"/>
      <color rgb="FFC00000"/>
      <name val="Arial"/>
      <family val="2"/>
    </font>
    <font>
      <sz val="10"/>
      <color rgb="FFC00000"/>
      <name val="Times New Roman"/>
      <family val="1"/>
    </font>
    <font>
      <i/>
      <sz val="10"/>
      <color rgb="FFC00000"/>
      <name val="Arial"/>
      <family val="2"/>
    </font>
    <font>
      <b/>
      <sz val="10"/>
      <color rgb="FF0070C0"/>
      <name val="Times New Roman"/>
      <family val="1"/>
    </font>
    <font>
      <sz val="10"/>
      <color rgb="FF0070C0"/>
      <name val="Times New Roman"/>
      <family val="1"/>
    </font>
    <font>
      <sz val="10"/>
      <name val="MS Sans Serif"/>
      <family val="2"/>
    </font>
    <font>
      <b/>
      <sz val="12"/>
      <name val="Times New Roman"/>
      <family val="1"/>
    </font>
    <font>
      <b/>
      <sz val="10"/>
      <color indexed="56"/>
      <name val="Wingdings"/>
      <charset val="2"/>
    </font>
    <font>
      <b/>
      <sz val="10"/>
      <color indexed="9"/>
      <name val="Times New Roman"/>
      <family val="1"/>
    </font>
    <font>
      <sz val="10"/>
      <color indexed="9"/>
      <name val="Times New Roman"/>
      <family val="1"/>
    </font>
    <font>
      <sz val="10"/>
      <color indexed="12"/>
      <name val="Times New Roman"/>
      <family val="1"/>
    </font>
    <font>
      <sz val="9"/>
      <color rgb="FF000000"/>
      <name val="Times New Roman"/>
      <family val="1"/>
    </font>
    <font>
      <sz val="9"/>
      <color indexed="81"/>
      <name val="Times New Roman"/>
      <family val="1"/>
    </font>
    <font>
      <sz val="10"/>
      <color indexed="81"/>
      <name val="Times New Roman"/>
      <family val="1"/>
    </font>
    <font>
      <b/>
      <sz val="11"/>
      <name val="Times New Roman"/>
      <family val="1"/>
    </font>
    <font>
      <b/>
      <sz val="11"/>
      <color rgb="FFFF0000"/>
      <name val="Times New Roman"/>
      <family val="1"/>
    </font>
    <font>
      <b/>
      <sz val="10"/>
      <color theme="1"/>
      <name val="Times New Roman"/>
      <family val="1"/>
    </font>
    <font>
      <b/>
      <sz val="10"/>
      <color rgb="FFFF0000"/>
      <name val="Times New Roman"/>
      <family val="1"/>
    </font>
    <font>
      <b/>
      <u/>
      <sz val="10"/>
      <name val="Times New Roman"/>
      <family val="1"/>
    </font>
    <font>
      <b/>
      <sz val="11"/>
      <color rgb="FF000000"/>
      <name val="Times New Roman"/>
      <family val="1"/>
    </font>
    <font>
      <sz val="11"/>
      <name val="Times New Roman"/>
      <family val="1"/>
    </font>
    <font>
      <sz val="11"/>
      <color indexed="81"/>
      <name val="Times New Roman"/>
      <family val="1"/>
    </font>
    <font>
      <b/>
      <sz val="10"/>
      <color indexed="81"/>
      <name val="Times New Roman"/>
      <family val="1"/>
    </font>
    <font>
      <sz val="9"/>
      <color indexed="81"/>
      <name val="Tahoma"/>
      <family val="2"/>
    </font>
    <font>
      <b/>
      <sz val="9"/>
      <color indexed="81"/>
      <name val="Tahoma"/>
      <family val="2"/>
    </font>
    <font>
      <b/>
      <u/>
      <sz val="10"/>
      <name val="Arial"/>
      <family val="2"/>
    </font>
    <font>
      <sz val="10"/>
      <name val="Wingdings"/>
      <charset val="2"/>
    </font>
  </fonts>
  <fills count="15">
    <fill>
      <patternFill patternType="none"/>
    </fill>
    <fill>
      <patternFill patternType="gray125"/>
    </fill>
    <fill>
      <patternFill patternType="solid">
        <fgColor rgb="FFFFFFFF"/>
      </patternFill>
    </fill>
    <fill>
      <patternFill patternType="solid">
        <fgColor theme="0" tint="-0.14999847407452621"/>
        <bgColor indexed="64"/>
      </patternFill>
    </fill>
    <fill>
      <patternFill patternType="solid">
        <fgColor rgb="FFFFFF99"/>
        <bgColor indexed="64"/>
      </patternFill>
    </fill>
    <fill>
      <patternFill patternType="solid">
        <fgColor indexed="56"/>
        <bgColor indexed="64"/>
      </patternFill>
    </fill>
    <fill>
      <patternFill patternType="solid">
        <fgColor indexed="9"/>
        <bgColor indexed="64"/>
      </patternFill>
    </fill>
    <fill>
      <patternFill patternType="solid">
        <fgColor rgb="FF99FFCC"/>
        <bgColor indexed="64"/>
      </patternFill>
    </fill>
    <fill>
      <patternFill patternType="solid">
        <fgColor indexed="48"/>
        <bgColor indexed="64"/>
      </patternFill>
    </fill>
    <fill>
      <patternFill patternType="solid">
        <fgColor rgb="FF003366"/>
        <bgColor indexed="64"/>
      </patternFill>
    </fill>
    <fill>
      <patternFill patternType="solid">
        <fgColor indexed="42"/>
        <bgColor indexed="64"/>
      </patternFill>
    </fill>
    <fill>
      <patternFill patternType="solid">
        <fgColor rgb="FFCCFFCC"/>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theme="5"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style="thin">
        <color auto="1"/>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auto="1"/>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9">
    <xf numFmtId="0" fontId="0" fillId="0" borderId="0"/>
    <xf numFmtId="9" fontId="2" fillId="0" borderId="0" applyFont="0" applyFill="0" applyBorder="0" applyAlignment="0" applyProtection="0"/>
    <xf numFmtId="0" fontId="3" fillId="0" borderId="0"/>
    <xf numFmtId="0" fontId="23" fillId="0" borderId="0"/>
    <xf numFmtId="40" fontId="23" fillId="0" borderId="0" applyFont="0" applyFill="0" applyBorder="0" applyAlignment="0" applyProtection="0"/>
    <xf numFmtId="8" fontId="23" fillId="0" borderId="0" applyFont="0" applyFill="0" applyBorder="0" applyAlignment="0" applyProtection="0"/>
    <xf numFmtId="0" fontId="12" fillId="0" borderId="0"/>
    <xf numFmtId="0" fontId="25" fillId="0" borderId="0" applyFill="0" applyBorder="0">
      <alignment horizontal="center" vertical="center"/>
      <protection locked="0"/>
    </xf>
    <xf numFmtId="0" fontId="12" fillId="0" borderId="0"/>
  </cellStyleXfs>
  <cellXfs count="271">
    <xf numFmtId="0" fontId="0" fillId="2" borderId="0" xfId="0" applyFill="1" applyAlignment="1">
      <alignment horizontal="left" vertical="top"/>
    </xf>
    <xf numFmtId="0" fontId="1" fillId="2" borderId="0" xfId="0" applyFont="1" applyFill="1" applyAlignment="1">
      <alignment horizontal="left" vertical="top"/>
    </xf>
    <xf numFmtId="0" fontId="1" fillId="2" borderId="0" xfId="0" applyFont="1" applyFill="1" applyAlignment="1">
      <alignment horizontal="left" vertical="center"/>
    </xf>
    <xf numFmtId="0" fontId="1" fillId="0" borderId="0" xfId="0" applyFont="1" applyAlignment="1">
      <alignment horizontal="left" vertical="center"/>
    </xf>
    <xf numFmtId="165" fontId="4" fillId="0" borderId="0" xfId="0" applyNumberFormat="1" applyFont="1" applyAlignment="1">
      <alignment vertical="center"/>
    </xf>
    <xf numFmtId="0" fontId="5" fillId="0" borderId="0" xfId="0" applyFont="1" applyAlignment="1">
      <alignment vertical="center"/>
    </xf>
    <xf numFmtId="0" fontId="5" fillId="2" borderId="0" xfId="0" applyFont="1" applyFill="1" applyAlignment="1">
      <alignment horizontal="center" vertical="top"/>
    </xf>
    <xf numFmtId="0" fontId="2" fillId="2" borderId="0" xfId="0" applyFont="1" applyFill="1" applyAlignment="1">
      <alignment horizontal="left" vertical="top"/>
    </xf>
    <xf numFmtId="0" fontId="2" fillId="0" borderId="0" xfId="0" applyFont="1" applyAlignment="1">
      <alignment horizontal="left" vertical="top"/>
    </xf>
    <xf numFmtId="0" fontId="5" fillId="2" borderId="0" xfId="0" applyFont="1" applyFill="1" applyAlignment="1">
      <alignment vertical="top"/>
    </xf>
    <xf numFmtId="0" fontId="2" fillId="0" borderId="0" xfId="0" applyFont="1" applyAlignment="1">
      <alignment vertical="top"/>
    </xf>
    <xf numFmtId="0" fontId="5" fillId="0" borderId="0" xfId="0" applyFont="1" applyAlignment="1">
      <alignment vertical="top"/>
    </xf>
    <xf numFmtId="0" fontId="4" fillId="2" borderId="0" xfId="0" applyFont="1" applyFill="1" applyAlignment="1">
      <alignment horizontal="left" vertical="center"/>
    </xf>
    <xf numFmtId="166" fontId="5" fillId="0" borderId="0" xfId="0" applyNumberFormat="1" applyFont="1" applyAlignment="1">
      <alignment horizontal="center" vertical="top"/>
    </xf>
    <xf numFmtId="0" fontId="2" fillId="2" borderId="0" xfId="0" applyFont="1" applyFill="1" applyAlignment="1">
      <alignment horizontal="left" vertical="center"/>
    </xf>
    <xf numFmtId="164" fontId="6" fillId="2" borderId="0" xfId="0" applyNumberFormat="1" applyFont="1" applyFill="1" applyAlignment="1">
      <alignment vertical="center"/>
    </xf>
    <xf numFmtId="0" fontId="4" fillId="0" borderId="0" xfId="0" applyFont="1" applyAlignment="1">
      <alignment vertical="center"/>
    </xf>
    <xf numFmtId="0" fontId="2" fillId="0" borderId="4" xfId="0" applyFont="1" applyBorder="1" applyAlignment="1">
      <alignment horizontal="left" vertical="top"/>
    </xf>
    <xf numFmtId="0" fontId="2" fillId="0" borderId="4" xfId="0" applyFont="1" applyBorder="1" applyAlignment="1">
      <alignment horizontal="left" vertical="center"/>
    </xf>
    <xf numFmtId="0" fontId="2" fillId="2" borderId="4" xfId="0" applyFont="1" applyFill="1" applyBorder="1" applyAlignment="1">
      <alignment horizontal="left" vertical="center"/>
    </xf>
    <xf numFmtId="0" fontId="5" fillId="0" borderId="4" xfId="0" applyFont="1" applyBorder="1" applyAlignment="1">
      <alignment vertical="center"/>
    </xf>
    <xf numFmtId="0" fontId="2" fillId="0" borderId="5" xfId="0" applyFont="1" applyBorder="1" applyAlignment="1">
      <alignment vertical="center"/>
    </xf>
    <xf numFmtId="0" fontId="5" fillId="3" borderId="4" xfId="0" applyFont="1" applyFill="1" applyBorder="1" applyAlignment="1">
      <alignment vertical="center"/>
    </xf>
    <xf numFmtId="0" fontId="5" fillId="3" borderId="5" xfId="0" applyFont="1" applyFill="1" applyBorder="1" applyAlignment="1">
      <alignment vertical="center"/>
    </xf>
    <xf numFmtId="0" fontId="2" fillId="0" borderId="0" xfId="0" applyFont="1" applyAlignment="1">
      <alignment horizontal="right" vertical="center"/>
    </xf>
    <xf numFmtId="0" fontId="2" fillId="0" borderId="0" xfId="0" applyFont="1" applyAlignment="1">
      <alignment horizontal="left" vertical="center"/>
    </xf>
    <xf numFmtId="0" fontId="5" fillId="0" borderId="5" xfId="0" applyFont="1" applyBorder="1" applyAlignment="1">
      <alignment vertical="center"/>
    </xf>
    <xf numFmtId="0" fontId="2" fillId="2" borderId="4" xfId="0" applyFont="1" applyFill="1" applyBorder="1" applyAlignment="1">
      <alignment horizontal="left" vertical="top"/>
    </xf>
    <xf numFmtId="10" fontId="2" fillId="2" borderId="4" xfId="1" applyNumberFormat="1" applyFont="1" applyFill="1" applyBorder="1" applyAlignment="1">
      <alignment horizontal="left" vertical="center"/>
    </xf>
    <xf numFmtId="165" fontId="2" fillId="0" borderId="0" xfId="0" applyNumberFormat="1" applyFont="1" applyAlignment="1">
      <alignment vertical="center"/>
    </xf>
    <xf numFmtId="0" fontId="2" fillId="0" borderId="0" xfId="0" applyFont="1" applyAlignment="1">
      <alignment vertical="center"/>
    </xf>
    <xf numFmtId="4" fontId="2" fillId="2" borderId="4" xfId="0" applyNumberFormat="1" applyFont="1" applyFill="1" applyBorder="1" applyAlignment="1">
      <alignment horizontal="left" vertical="center"/>
    </xf>
    <xf numFmtId="164" fontId="2" fillId="0" borderId="0" xfId="0" applyNumberFormat="1" applyFont="1" applyAlignment="1">
      <alignment vertical="center"/>
    </xf>
    <xf numFmtId="4" fontId="2" fillId="2" borderId="0" xfId="0" applyNumberFormat="1" applyFont="1" applyFill="1" applyAlignment="1">
      <alignment horizontal="left" vertical="center"/>
    </xf>
    <xf numFmtId="0" fontId="4" fillId="0" borderId="4" xfId="0" applyFont="1" applyBorder="1" applyAlignment="1">
      <alignment horizontal="left" vertical="top"/>
    </xf>
    <xf numFmtId="0" fontId="5" fillId="0" borderId="6" xfId="0" applyFont="1" applyBorder="1" applyAlignment="1">
      <alignment vertical="center"/>
    </xf>
    <xf numFmtId="0" fontId="4" fillId="3" borderId="4" xfId="0" applyFont="1" applyFill="1" applyBorder="1" applyAlignment="1">
      <alignment horizontal="left" vertical="center"/>
    </xf>
    <xf numFmtId="0" fontId="5" fillId="3" borderId="6" xfId="0" applyFont="1" applyFill="1" applyBorder="1" applyAlignment="1">
      <alignment vertical="center"/>
    </xf>
    <xf numFmtId="0" fontId="4" fillId="0" borderId="0" xfId="0" applyFont="1" applyAlignment="1">
      <alignment horizontal="left" vertical="center"/>
    </xf>
    <xf numFmtId="165" fontId="4" fillId="0" borderId="0" xfId="0" applyNumberFormat="1" applyFont="1" applyAlignment="1">
      <alignment horizontal="center" vertical="center"/>
    </xf>
    <xf numFmtId="0" fontId="0" fillId="0" borderId="0" xfId="0"/>
    <xf numFmtId="0" fontId="12" fillId="0" borderId="0" xfId="2" applyFont="1" applyAlignment="1">
      <alignment vertical="center"/>
    </xf>
    <xf numFmtId="0" fontId="11" fillId="0" borderId="0" xfId="2" applyFont="1" applyAlignment="1">
      <alignment vertical="center"/>
    </xf>
    <xf numFmtId="0" fontId="16" fillId="5" borderId="0" xfId="2" applyFont="1" applyFill="1" applyAlignment="1">
      <alignment vertical="center"/>
    </xf>
    <xf numFmtId="0" fontId="16" fillId="0" borderId="0" xfId="2" applyFont="1" applyAlignment="1">
      <alignment vertical="center"/>
    </xf>
    <xf numFmtId="0" fontId="12" fillId="0" borderId="0" xfId="2" applyFont="1" applyAlignment="1">
      <alignment vertical="center" wrapText="1"/>
    </xf>
    <xf numFmtId="0" fontId="12" fillId="0" borderId="0" xfId="2" applyFont="1" applyAlignment="1">
      <alignment horizontal="right" vertical="top"/>
    </xf>
    <xf numFmtId="0" fontId="17" fillId="0" borderId="0" xfId="2" applyFont="1" applyAlignment="1">
      <alignment horizontal="right" vertical="center"/>
    </xf>
    <xf numFmtId="0" fontId="17" fillId="0" borderId="0" xfId="2" applyFont="1" applyAlignment="1">
      <alignment horizontal="left" vertical="center"/>
    </xf>
    <xf numFmtId="0" fontId="12" fillId="0" borderId="0" xfId="2" applyFont="1" applyAlignment="1">
      <alignment horizontal="right" vertical="center"/>
    </xf>
    <xf numFmtId="0" fontId="12" fillId="0" borderId="0" xfId="2" applyFont="1" applyAlignment="1">
      <alignment horizontal="left" vertical="center"/>
    </xf>
    <xf numFmtId="0" fontId="7" fillId="0" borderId="0" xfId="2" applyFont="1" applyAlignment="1">
      <alignment vertical="center"/>
    </xf>
    <xf numFmtId="0" fontId="7" fillId="0" borderId="0" xfId="2" applyFont="1" applyAlignment="1">
      <alignment vertical="center" wrapText="1"/>
    </xf>
    <xf numFmtId="0" fontId="20" fillId="0" borderId="0" xfId="2" applyFont="1" applyAlignment="1">
      <alignment horizontal="left" vertical="top"/>
    </xf>
    <xf numFmtId="0" fontId="18" fillId="0" borderId="0" xfId="2" applyFont="1" applyAlignment="1">
      <alignment horizontal="left" vertical="top"/>
    </xf>
    <xf numFmtId="0" fontId="18" fillId="0" borderId="0" xfId="2" applyFont="1" applyAlignment="1">
      <alignment vertical="top"/>
    </xf>
    <xf numFmtId="0" fontId="19" fillId="0" borderId="0" xfId="2" applyFont="1" applyAlignment="1">
      <alignment vertical="center"/>
    </xf>
    <xf numFmtId="0" fontId="19" fillId="0" borderId="0" xfId="2" applyFont="1" applyAlignment="1">
      <alignment vertical="center" wrapText="1"/>
    </xf>
    <xf numFmtId="0" fontId="13" fillId="2" borderId="0" xfId="0" applyFont="1" applyFill="1" applyAlignment="1">
      <alignment horizontal="left" vertical="top"/>
    </xf>
    <xf numFmtId="0" fontId="18" fillId="0" borderId="0" xfId="2" applyFont="1" applyAlignment="1">
      <alignment horizontal="right" vertical="center"/>
    </xf>
    <xf numFmtId="0" fontId="13" fillId="2" borderId="0" xfId="0" applyFont="1" applyFill="1" applyAlignment="1">
      <alignment horizontal="left" vertical="top" wrapText="1"/>
    </xf>
    <xf numFmtId="0" fontId="17" fillId="0" borderId="4" xfId="2" applyFont="1" applyBorder="1" applyAlignment="1">
      <alignment vertical="center"/>
    </xf>
    <xf numFmtId="0" fontId="17" fillId="0" borderId="6" xfId="2" applyFont="1" applyBorder="1" applyAlignment="1">
      <alignment vertical="center"/>
    </xf>
    <xf numFmtId="0" fontId="12" fillId="7" borderId="2" xfId="2" applyFont="1" applyFill="1" applyBorder="1" applyAlignment="1">
      <alignment vertical="center"/>
    </xf>
    <xf numFmtId="0" fontId="5" fillId="2" borderId="0" xfId="0" applyFont="1" applyFill="1" applyAlignment="1">
      <alignment horizontal="right" vertical="top"/>
    </xf>
    <xf numFmtId="0" fontId="12" fillId="4" borderId="2" xfId="2" applyFont="1" applyFill="1" applyBorder="1" applyAlignment="1">
      <alignment vertical="center"/>
    </xf>
    <xf numFmtId="0" fontId="4" fillId="0" borderId="11" xfId="0" applyFont="1" applyBorder="1" applyAlignment="1">
      <alignment vertical="center"/>
    </xf>
    <xf numFmtId="10" fontId="8" fillId="2" borderId="0" xfId="1" applyNumberFormat="1" applyFont="1" applyFill="1" applyBorder="1" applyAlignment="1" applyProtection="1">
      <alignment horizontal="right" vertical="top"/>
    </xf>
    <xf numFmtId="165" fontId="6" fillId="0" borderId="0" xfId="0" applyNumberFormat="1" applyFont="1" applyAlignment="1">
      <alignment horizontal="center" vertical="top"/>
    </xf>
    <xf numFmtId="0" fontId="5" fillId="0" borderId="0" xfId="0" applyFont="1" applyAlignment="1">
      <alignment horizontal="center" vertical="top"/>
    </xf>
    <xf numFmtId="10" fontId="5" fillId="0" borderId="0" xfId="1" applyNumberFormat="1" applyFont="1" applyFill="1" applyBorder="1" applyAlignment="1" applyProtection="1">
      <alignment horizontal="center" vertical="top"/>
    </xf>
    <xf numFmtId="10" fontId="7" fillId="0" borderId="0" xfId="1" applyNumberFormat="1" applyFont="1" applyFill="1" applyBorder="1" applyAlignment="1" applyProtection="1">
      <alignment horizontal="right" vertical="center"/>
    </xf>
    <xf numFmtId="0" fontId="1" fillId="0" borderId="0" xfId="0" applyFont="1" applyAlignment="1">
      <alignment horizontal="left" vertical="top"/>
    </xf>
    <xf numFmtId="10" fontId="8" fillId="0" borderId="0" xfId="1" applyNumberFormat="1" applyFont="1" applyFill="1" applyBorder="1" applyAlignment="1" applyProtection="1">
      <alignment horizontal="right" vertical="center"/>
    </xf>
    <xf numFmtId="165" fontId="6" fillId="0" borderId="0" xfId="0" applyNumberFormat="1" applyFont="1" applyAlignment="1">
      <alignment horizontal="center" vertical="center"/>
    </xf>
    <xf numFmtId="10" fontId="2" fillId="2" borderId="4" xfId="1" applyNumberFormat="1" applyFont="1" applyFill="1" applyBorder="1" applyAlignment="1" applyProtection="1">
      <alignment horizontal="left" vertical="center"/>
    </xf>
    <xf numFmtId="10" fontId="5" fillId="0" borderId="0" xfId="1" applyNumberFormat="1" applyFont="1" applyFill="1" applyBorder="1" applyAlignment="1" applyProtection="1">
      <alignment horizontal="right" vertical="center"/>
    </xf>
    <xf numFmtId="4" fontId="2" fillId="0" borderId="0" xfId="0" applyNumberFormat="1" applyFont="1" applyAlignment="1">
      <alignment horizontal="left" vertical="center"/>
    </xf>
    <xf numFmtId="165" fontId="10" fillId="0" borderId="0" xfId="0" applyNumberFormat="1" applyFont="1" applyAlignment="1">
      <alignment vertical="center"/>
    </xf>
    <xf numFmtId="165" fontId="10" fillId="0" borderId="0" xfId="0" applyNumberFormat="1" applyFont="1" applyAlignment="1">
      <alignment horizontal="right" vertical="center"/>
    </xf>
    <xf numFmtId="0" fontId="12" fillId="0" borderId="0" xfId="2" applyFont="1" applyAlignment="1">
      <alignment horizontal="left" vertical="top" wrapText="1"/>
    </xf>
    <xf numFmtId="0" fontId="18" fillId="0" borderId="0" xfId="2" applyFont="1" applyAlignment="1">
      <alignment vertical="top" wrapText="1"/>
    </xf>
    <xf numFmtId="0" fontId="12" fillId="0" borderId="20" xfId="2" applyFont="1" applyBorder="1" applyAlignment="1">
      <alignment horizontal="left" vertical="center" wrapText="1"/>
    </xf>
    <xf numFmtId="0" fontId="12" fillId="0" borderId="0" xfId="2" applyFont="1" applyAlignment="1" applyProtection="1">
      <alignment horizontal="center" vertical="center"/>
      <protection hidden="1"/>
    </xf>
    <xf numFmtId="0" fontId="11" fillId="0" borderId="0" xfId="2" applyFont="1" applyAlignment="1" applyProtection="1">
      <alignment horizontal="center" vertical="center"/>
      <protection hidden="1"/>
    </xf>
    <xf numFmtId="0" fontId="17" fillId="0" borderId="0" xfId="2" applyFont="1" applyAlignment="1">
      <alignment horizontal="center" vertical="center"/>
    </xf>
    <xf numFmtId="0" fontId="7" fillId="0" borderId="20" xfId="2" applyFont="1" applyBorder="1" applyAlignment="1">
      <alignment vertical="center" wrapText="1"/>
    </xf>
    <xf numFmtId="0" fontId="16" fillId="9" borderId="0" xfId="2" applyFont="1" applyFill="1" applyAlignment="1">
      <alignment vertical="center"/>
    </xf>
    <xf numFmtId="0" fontId="7" fillId="0" borderId="0" xfId="0" applyFont="1" applyAlignment="1">
      <alignment horizontal="left" vertical="top"/>
    </xf>
    <xf numFmtId="0" fontId="7" fillId="0" borderId="0" xfId="0" applyFont="1" applyAlignment="1">
      <alignment horizontal="right" vertical="center"/>
    </xf>
    <xf numFmtId="165" fontId="7" fillId="0" borderId="0" xfId="0" applyNumberFormat="1" applyFont="1" applyAlignment="1">
      <alignment horizontal="center" vertical="center"/>
    </xf>
    <xf numFmtId="0" fontId="7" fillId="0" borderId="0" xfId="0" applyFont="1" applyAlignment="1">
      <alignment horizontal="left" vertical="center"/>
    </xf>
    <xf numFmtId="165" fontId="5" fillId="0" borderId="0" xfId="0" applyNumberFormat="1" applyFont="1" applyAlignment="1">
      <alignment vertical="center"/>
    </xf>
    <xf numFmtId="4" fontId="7" fillId="0" borderId="0" xfId="0" applyNumberFormat="1" applyFont="1" applyAlignment="1">
      <alignment horizontal="left" vertical="center"/>
    </xf>
    <xf numFmtId="165" fontId="9" fillId="0" borderId="0" xfId="0" applyNumberFormat="1" applyFont="1" applyAlignment="1">
      <alignment vertical="center"/>
    </xf>
    <xf numFmtId="0" fontId="26" fillId="0" borderId="0" xfId="3" applyFont="1" applyAlignment="1">
      <alignment horizontal="center"/>
    </xf>
    <xf numFmtId="0" fontId="27" fillId="0" borderId="0" xfId="3" applyFont="1" applyAlignment="1">
      <alignment horizontal="right"/>
    </xf>
    <xf numFmtId="0" fontId="7" fillId="0" borderId="0" xfId="3" applyFont="1"/>
    <xf numFmtId="0" fontId="7" fillId="0" borderId="0" xfId="6" applyFont="1" applyAlignment="1">
      <alignment horizontal="right"/>
    </xf>
    <xf numFmtId="167" fontId="7" fillId="0" borderId="1" xfId="6" applyNumberFormat="1" applyFont="1" applyBorder="1" applyAlignment="1">
      <alignment horizontal="left" vertical="center"/>
    </xf>
    <xf numFmtId="0" fontId="11" fillId="0" borderId="18" xfId="2" applyFont="1" applyBorder="1" applyAlignment="1">
      <alignment vertical="center"/>
    </xf>
    <xf numFmtId="0" fontId="11" fillId="0" borderId="19" xfId="2" applyFont="1" applyBorder="1" applyAlignment="1">
      <alignment vertical="center"/>
    </xf>
    <xf numFmtId="0" fontId="12" fillId="8" borderId="16" xfId="2" applyFont="1" applyFill="1" applyBorder="1" applyAlignment="1" applyProtection="1">
      <alignment vertical="center"/>
      <protection hidden="1"/>
    </xf>
    <xf numFmtId="0" fontId="12" fillId="8" borderId="3" xfId="2" applyFont="1" applyFill="1" applyBorder="1" applyAlignment="1" applyProtection="1">
      <alignment vertical="center"/>
      <protection hidden="1"/>
    </xf>
    <xf numFmtId="10" fontId="4" fillId="0" borderId="0" xfId="0" applyNumberFormat="1" applyFont="1" applyAlignment="1">
      <alignment horizontal="center" vertical="center"/>
    </xf>
    <xf numFmtId="165" fontId="32" fillId="0" borderId="0" xfId="0" applyNumberFormat="1" applyFont="1" applyAlignment="1">
      <alignment vertical="center"/>
    </xf>
    <xf numFmtId="10" fontId="32" fillId="0" borderId="0" xfId="0" applyNumberFormat="1" applyFont="1" applyAlignment="1">
      <alignment horizontal="left" vertical="center"/>
    </xf>
    <xf numFmtId="165" fontId="33" fillId="0" borderId="0" xfId="0" applyNumberFormat="1" applyFont="1" applyAlignment="1">
      <alignment horizontal="left"/>
    </xf>
    <xf numFmtId="168" fontId="0" fillId="2" borderId="0" xfId="0" applyNumberFormat="1" applyFill="1" applyAlignment="1">
      <alignment horizontal="left" vertical="top"/>
    </xf>
    <xf numFmtId="0" fontId="2" fillId="2" borderId="0" xfId="0" applyFont="1" applyFill="1" applyAlignment="1">
      <alignment horizontal="left" vertical="top" wrapText="1"/>
    </xf>
    <xf numFmtId="10" fontId="5" fillId="3" borderId="3" xfId="1" applyNumberFormat="1" applyFont="1" applyFill="1" applyBorder="1" applyAlignment="1">
      <alignment horizontal="center" vertical="top" wrapText="1"/>
    </xf>
    <xf numFmtId="14" fontId="0" fillId="2" borderId="0" xfId="0" applyNumberFormat="1" applyFill="1" applyAlignment="1">
      <alignment horizontal="left" vertical="top"/>
    </xf>
    <xf numFmtId="0" fontId="10" fillId="2" borderId="0" xfId="0" applyFont="1" applyFill="1" applyAlignment="1">
      <alignment horizontal="right" vertical="center"/>
    </xf>
    <xf numFmtId="166" fontId="7" fillId="0" borderId="0" xfId="1" applyNumberFormat="1" applyFont="1" applyFill="1" applyBorder="1" applyAlignment="1" applyProtection="1">
      <alignment horizontal="right" vertical="top"/>
    </xf>
    <xf numFmtId="0" fontId="4" fillId="0" borderId="0" xfId="0" applyFont="1" applyAlignment="1">
      <alignment horizontal="center" vertical="center"/>
    </xf>
    <xf numFmtId="10" fontId="5" fillId="0" borderId="0" xfId="1" applyNumberFormat="1" applyFont="1" applyFill="1" applyBorder="1" applyAlignment="1" applyProtection="1">
      <alignment horizontal="center" vertical="top" wrapText="1"/>
    </xf>
    <xf numFmtId="0" fontId="24" fillId="0" borderId="0" xfId="3" applyFont="1" applyAlignment="1">
      <alignment horizontal="center"/>
    </xf>
    <xf numFmtId="0" fontId="7" fillId="0" borderId="0" xfId="6" applyFont="1" applyAlignment="1">
      <alignment horizontal="left" wrapText="1"/>
    </xf>
    <xf numFmtId="0" fontId="27" fillId="0" borderId="0" xfId="3" applyFont="1" applyAlignment="1">
      <alignment horizontal="left"/>
    </xf>
    <xf numFmtId="0" fontId="28" fillId="0" borderId="0" xfId="3" applyFont="1" applyAlignment="1">
      <alignment horizontal="left"/>
    </xf>
    <xf numFmtId="166" fontId="22" fillId="4" borderId="1" xfId="0" applyNumberFormat="1" applyFont="1" applyFill="1" applyBorder="1" applyAlignment="1" applyProtection="1">
      <alignment horizontal="right" vertical="top"/>
      <protection locked="0"/>
    </xf>
    <xf numFmtId="0" fontId="10" fillId="0" borderId="0" xfId="0" applyFont="1" applyAlignment="1">
      <alignment horizontal="center" vertical="center"/>
    </xf>
    <xf numFmtId="0" fontId="2" fillId="0" borderId="0" xfId="0" applyFont="1" applyAlignment="1">
      <alignment horizontal="center" vertical="center"/>
    </xf>
    <xf numFmtId="0" fontId="5" fillId="0" borderId="13" xfId="0" applyFont="1" applyBorder="1" applyAlignment="1">
      <alignment vertical="center"/>
    </xf>
    <xf numFmtId="10" fontId="35" fillId="0" borderId="0" xfId="1" applyNumberFormat="1" applyFont="1" applyFill="1" applyBorder="1" applyAlignment="1" applyProtection="1">
      <alignment horizontal="left" vertical="center"/>
    </xf>
    <xf numFmtId="0" fontId="2" fillId="12" borderId="1" xfId="0" applyFont="1" applyFill="1" applyBorder="1" applyAlignment="1">
      <alignment horizontal="center" vertical="center"/>
    </xf>
    <xf numFmtId="0" fontId="37" fillId="3" borderId="1" xfId="0" applyFont="1" applyFill="1" applyBorder="1" applyAlignment="1">
      <alignment horizontal="center" vertical="top"/>
    </xf>
    <xf numFmtId="0" fontId="0" fillId="0" borderId="0" xfId="0" applyAlignment="1">
      <alignment horizontal="left" vertical="top"/>
    </xf>
    <xf numFmtId="0" fontId="5" fillId="3" borderId="1" xfId="0" applyFont="1" applyFill="1" applyBorder="1" applyAlignment="1">
      <alignment horizontal="center" vertical="top" wrapText="1"/>
    </xf>
    <xf numFmtId="166" fontId="2" fillId="12" borderId="1" xfId="0" applyNumberFormat="1" applyFont="1" applyFill="1" applyBorder="1" applyAlignment="1">
      <alignment horizontal="right" vertical="top"/>
    </xf>
    <xf numFmtId="0" fontId="1" fillId="4" borderId="1" xfId="0" applyFont="1" applyFill="1" applyBorder="1" applyAlignment="1" applyProtection="1">
      <alignment horizontal="left" vertical="top"/>
      <protection locked="0"/>
    </xf>
    <xf numFmtId="14" fontId="1" fillId="4" borderId="1" xfId="0" applyNumberFormat="1" applyFont="1" applyFill="1" applyBorder="1" applyAlignment="1" applyProtection="1">
      <alignment horizontal="left" vertical="top"/>
      <protection locked="0"/>
    </xf>
    <xf numFmtId="166" fontId="38" fillId="4" borderId="1" xfId="0" applyNumberFormat="1" applyFont="1" applyFill="1" applyBorder="1" applyAlignment="1" applyProtection="1">
      <alignment horizontal="right" vertical="top"/>
      <protection locked="0"/>
    </xf>
    <xf numFmtId="0" fontId="4" fillId="3" borderId="1" xfId="0" applyFont="1" applyFill="1" applyBorder="1" applyAlignment="1">
      <alignment horizontal="center"/>
    </xf>
    <xf numFmtId="0" fontId="2" fillId="12" borderId="1" xfId="0" applyFont="1" applyFill="1" applyBorder="1" applyAlignment="1">
      <alignment horizontal="left" vertical="top"/>
    </xf>
    <xf numFmtId="14" fontId="2" fillId="12" borderId="1" xfId="0" applyNumberFormat="1" applyFont="1" applyFill="1" applyBorder="1" applyAlignment="1">
      <alignment horizontal="left" vertical="top"/>
    </xf>
    <xf numFmtId="166" fontId="7" fillId="12" borderId="1" xfId="0" applyNumberFormat="1" applyFont="1" applyFill="1" applyBorder="1" applyAlignment="1">
      <alignment horizontal="right" vertical="top"/>
    </xf>
    <xf numFmtId="0" fontId="5" fillId="2" borderId="0" xfId="0" applyFont="1" applyFill="1" applyAlignment="1">
      <alignment horizontal="left" vertical="top" wrapText="1"/>
    </xf>
    <xf numFmtId="0" fontId="43" fillId="0" borderId="21" xfId="0" applyFont="1" applyBorder="1" applyAlignment="1">
      <alignment horizontal="left" vertical="center"/>
    </xf>
    <xf numFmtId="0" fontId="12" fillId="0" borderId="22" xfId="0" applyFont="1" applyBorder="1" applyAlignment="1">
      <alignment horizontal="left" vertical="center" wrapText="1"/>
    </xf>
    <xf numFmtId="0" fontId="12" fillId="0" borderId="23" xfId="0" applyFont="1" applyBorder="1" applyAlignment="1">
      <alignment horizontal="left" vertical="center" wrapText="1"/>
    </xf>
    <xf numFmtId="0" fontId="5" fillId="0" borderId="0" xfId="2" applyFont="1" applyAlignment="1">
      <alignment horizontal="left" vertical="center"/>
    </xf>
    <xf numFmtId="166" fontId="4" fillId="13" borderId="1" xfId="0" applyNumberFormat="1" applyFont="1" applyFill="1" applyBorder="1" applyAlignment="1">
      <alignment horizontal="right" vertical="top"/>
    </xf>
    <xf numFmtId="0" fontId="21" fillId="14" borderId="1" xfId="0" applyFont="1" applyFill="1" applyBorder="1" applyAlignment="1" applyProtection="1">
      <alignment horizontal="center" vertical="center"/>
      <protection locked="0"/>
    </xf>
    <xf numFmtId="0" fontId="12" fillId="0" borderId="4" xfId="2" applyFont="1" applyBorder="1" applyAlignment="1">
      <alignment horizontal="left" vertical="center" wrapText="1"/>
    </xf>
    <xf numFmtId="0" fontId="12" fillId="0" borderId="17" xfId="2" applyFont="1" applyBorder="1" applyAlignment="1">
      <alignment horizontal="left" vertical="center" wrapText="1"/>
    </xf>
    <xf numFmtId="0" fontId="12" fillId="0" borderId="13" xfId="2" applyFont="1" applyBorder="1" applyAlignment="1">
      <alignment horizontal="left" vertical="center" wrapText="1"/>
    </xf>
    <xf numFmtId="0" fontId="14" fillId="0" borderId="0" xfId="2" applyFont="1" applyAlignment="1">
      <alignment horizontal="center" vertical="center" wrapText="1"/>
    </xf>
    <xf numFmtId="0" fontId="15" fillId="0" borderId="0" xfId="2" applyFont="1" applyAlignment="1">
      <alignment horizontal="center" vertical="center"/>
    </xf>
    <xf numFmtId="0" fontId="12" fillId="0" borderId="0" xfId="2" applyFont="1" applyAlignment="1">
      <alignment horizontal="left" vertical="top" wrapText="1"/>
    </xf>
    <xf numFmtId="0" fontId="11" fillId="0" borderId="0" xfId="2" applyFont="1" applyAlignment="1">
      <alignment horizontal="center" vertical="center" wrapText="1"/>
    </xf>
    <xf numFmtId="0" fontId="3" fillId="0" borderId="8" xfId="2" applyBorder="1" applyAlignment="1">
      <alignment horizontal="center" vertical="center" wrapText="1"/>
    </xf>
    <xf numFmtId="0" fontId="11" fillId="0" borderId="8" xfId="2" applyFont="1" applyBorder="1" applyAlignment="1">
      <alignment horizontal="center" vertical="center"/>
    </xf>
    <xf numFmtId="0" fontId="16" fillId="5" borderId="0" xfId="2" applyFont="1" applyFill="1" applyAlignment="1">
      <alignment horizontal="center" vertical="center"/>
    </xf>
    <xf numFmtId="0" fontId="12" fillId="0" borderId="18" xfId="2" applyFont="1" applyBorder="1" applyAlignment="1">
      <alignment horizontal="left" vertical="center" wrapText="1"/>
    </xf>
    <xf numFmtId="0" fontId="12" fillId="0" borderId="20" xfId="2" applyFont="1" applyBorder="1" applyAlignment="1">
      <alignment horizontal="left" vertical="center" wrapText="1"/>
    </xf>
    <xf numFmtId="0" fontId="12" fillId="0" borderId="19" xfId="2" applyFont="1" applyBorder="1" applyAlignment="1">
      <alignment horizontal="left" vertical="center" wrapText="1"/>
    </xf>
    <xf numFmtId="0" fontId="12" fillId="0" borderId="7" xfId="2" applyFont="1" applyBorder="1" applyAlignment="1">
      <alignment horizontal="left" vertical="center" wrapText="1"/>
    </xf>
    <xf numFmtId="0" fontId="12" fillId="0" borderId="8" xfId="2" applyFont="1" applyBorder="1" applyAlignment="1">
      <alignment horizontal="left" vertical="center" wrapText="1"/>
    </xf>
    <xf numFmtId="0" fontId="12" fillId="0" borderId="9" xfId="2" applyFont="1" applyBorder="1" applyAlignment="1">
      <alignment horizontal="left" vertical="center" wrapText="1"/>
    </xf>
    <xf numFmtId="0" fontId="11" fillId="6" borderId="18" xfId="2" applyFont="1" applyFill="1" applyBorder="1" applyAlignment="1" applyProtection="1">
      <alignment horizontal="left" vertical="center"/>
      <protection hidden="1"/>
    </xf>
    <xf numFmtId="0" fontId="11" fillId="6" borderId="19" xfId="2" applyFont="1" applyFill="1" applyBorder="1" applyAlignment="1" applyProtection="1">
      <alignment horizontal="left" vertical="center"/>
      <protection hidden="1"/>
    </xf>
    <xf numFmtId="0" fontId="11" fillId="6" borderId="7" xfId="2" applyFont="1" applyFill="1" applyBorder="1" applyAlignment="1" applyProtection="1">
      <alignment horizontal="left" vertical="center"/>
      <protection hidden="1"/>
    </xf>
    <xf numFmtId="0" fontId="11" fillId="6" borderId="9" xfId="2" applyFont="1" applyFill="1" applyBorder="1" applyAlignment="1" applyProtection="1">
      <alignment horizontal="left" vertical="center"/>
      <protection hidden="1"/>
    </xf>
    <xf numFmtId="0" fontId="17" fillId="0" borderId="18" xfId="2" applyFont="1" applyBorder="1" applyAlignment="1">
      <alignment horizontal="left" vertical="center"/>
    </xf>
    <xf numFmtId="0" fontId="17" fillId="0" borderId="20" xfId="2" applyFont="1" applyBorder="1" applyAlignment="1">
      <alignment horizontal="left" vertical="center"/>
    </xf>
    <xf numFmtId="0" fontId="17" fillId="0" borderId="19" xfId="2" applyFont="1" applyBorder="1" applyAlignment="1">
      <alignment horizontal="left" vertical="center"/>
    </xf>
    <xf numFmtId="0" fontId="17" fillId="0" borderId="7" xfId="2" applyFont="1" applyBorder="1" applyAlignment="1">
      <alignment horizontal="left" vertical="center"/>
    </xf>
    <xf numFmtId="0" fontId="17" fillId="0" borderId="8" xfId="2" applyFont="1" applyBorder="1" applyAlignment="1">
      <alignment horizontal="left" vertical="center"/>
    </xf>
    <xf numFmtId="0" fontId="17" fillId="0" borderId="9" xfId="2" applyFont="1" applyBorder="1" applyAlignment="1">
      <alignment horizontal="left" vertical="center"/>
    </xf>
    <xf numFmtId="0" fontId="12" fillId="0" borderId="24" xfId="0" applyFont="1" applyBorder="1" applyAlignment="1">
      <alignment horizontal="left" vertical="center" wrapText="1"/>
    </xf>
    <xf numFmtId="0" fontId="12" fillId="0" borderId="0" xfId="0" applyFont="1" applyAlignment="1">
      <alignment horizontal="left" vertical="center" wrapText="1"/>
    </xf>
    <xf numFmtId="0" fontId="12" fillId="0" borderId="25" xfId="0" applyFont="1" applyBorder="1" applyAlignment="1">
      <alignment horizontal="left" vertical="center" wrapText="1"/>
    </xf>
    <xf numFmtId="0" fontId="5" fillId="12" borderId="1" xfId="2" applyFont="1" applyFill="1" applyBorder="1" applyAlignment="1">
      <alignment horizontal="left" vertical="center"/>
    </xf>
    <xf numFmtId="0" fontId="21" fillId="14" borderId="4" xfId="2" applyFont="1" applyFill="1" applyBorder="1" applyAlignment="1">
      <alignment horizontal="left" vertical="center"/>
    </xf>
    <xf numFmtId="0" fontId="21" fillId="14" borderId="17" xfId="2" applyFont="1" applyFill="1" applyBorder="1" applyAlignment="1">
      <alignment horizontal="left" vertical="center"/>
    </xf>
    <xf numFmtId="0" fontId="21" fillId="14" borderId="13" xfId="2" applyFont="1" applyFill="1" applyBorder="1" applyAlignment="1">
      <alignment horizontal="left" vertical="center"/>
    </xf>
    <xf numFmtId="0" fontId="21" fillId="4" borderId="4" xfId="2" applyFont="1" applyFill="1" applyBorder="1" applyAlignment="1">
      <alignment horizontal="left" vertical="center"/>
    </xf>
    <xf numFmtId="0" fontId="21" fillId="4" borderId="6" xfId="2" applyFont="1" applyFill="1" applyBorder="1" applyAlignment="1">
      <alignment horizontal="left" vertical="center"/>
    </xf>
    <xf numFmtId="0" fontId="21" fillId="4" borderId="13" xfId="2" applyFont="1" applyFill="1" applyBorder="1" applyAlignment="1">
      <alignment horizontal="left" vertical="center"/>
    </xf>
    <xf numFmtId="0" fontId="5" fillId="13" borderId="4" xfId="2" applyFont="1" applyFill="1" applyBorder="1" applyAlignment="1">
      <alignment horizontal="left" vertical="center"/>
    </xf>
    <xf numFmtId="0" fontId="5" fillId="13" borderId="6" xfId="2" applyFont="1" applyFill="1" applyBorder="1" applyAlignment="1">
      <alignment horizontal="left" vertical="center"/>
    </xf>
    <xf numFmtId="0" fontId="5" fillId="13" borderId="13" xfId="2" applyFont="1" applyFill="1" applyBorder="1" applyAlignment="1">
      <alignment horizontal="left" vertical="center"/>
    </xf>
    <xf numFmtId="0" fontId="11" fillId="6" borderId="0" xfId="2" applyFont="1" applyFill="1" applyAlignment="1" applyProtection="1">
      <alignment horizontal="center" vertical="center"/>
      <protection hidden="1"/>
    </xf>
    <xf numFmtId="0" fontId="12" fillId="0" borderId="0" xfId="2" applyFont="1" applyAlignment="1">
      <alignment horizontal="left" vertical="center" wrapText="1"/>
    </xf>
    <xf numFmtId="0" fontId="3" fillId="0" borderId="0" xfId="2" applyAlignment="1">
      <alignment vertical="center" wrapText="1"/>
    </xf>
    <xf numFmtId="0" fontId="12" fillId="0" borderId="26" xfId="0" applyFont="1" applyBorder="1" applyAlignment="1">
      <alignment horizontal="left" vertical="center" wrapText="1"/>
    </xf>
    <xf numFmtId="0" fontId="12" fillId="0" borderId="27" xfId="0" applyFont="1" applyBorder="1" applyAlignment="1">
      <alignment horizontal="left" vertical="center" wrapText="1"/>
    </xf>
    <xf numFmtId="0" fontId="12" fillId="0" borderId="28" xfId="0" applyFont="1" applyBorder="1" applyAlignment="1">
      <alignment horizontal="left" vertical="center" wrapText="1"/>
    </xf>
    <xf numFmtId="0" fontId="37" fillId="3" borderId="1" xfId="0" applyFont="1" applyFill="1" applyBorder="1" applyAlignment="1">
      <alignment horizontal="left" vertical="center"/>
    </xf>
    <xf numFmtId="0" fontId="1" fillId="4" borderId="4" xfId="0" applyFont="1" applyFill="1" applyBorder="1" applyAlignment="1" applyProtection="1">
      <alignment horizontal="left" vertical="top" wrapText="1"/>
      <protection locked="0"/>
    </xf>
    <xf numFmtId="0" fontId="1" fillId="4" borderId="13" xfId="0" applyFont="1" applyFill="1" applyBorder="1" applyAlignment="1" applyProtection="1">
      <alignment horizontal="left" vertical="top" wrapText="1"/>
      <protection locked="0"/>
    </xf>
    <xf numFmtId="0" fontId="37" fillId="3" borderId="4" xfId="0" applyFont="1" applyFill="1" applyBorder="1" applyAlignment="1">
      <alignment horizontal="center" vertical="top"/>
    </xf>
    <xf numFmtId="0" fontId="37" fillId="3" borderId="13" xfId="0" applyFont="1" applyFill="1" applyBorder="1" applyAlignment="1">
      <alignment horizontal="center" vertical="top"/>
    </xf>
    <xf numFmtId="165" fontId="5" fillId="0" borderId="18" xfId="0" applyNumberFormat="1" applyFont="1" applyBorder="1" applyAlignment="1">
      <alignment horizontal="right" vertical="center"/>
    </xf>
    <xf numFmtId="165" fontId="5" fillId="0" borderId="11" xfId="0" applyNumberFormat="1" applyFont="1" applyBorder="1" applyAlignment="1">
      <alignment horizontal="right" vertical="center"/>
    </xf>
    <xf numFmtId="166" fontId="5" fillId="0" borderId="10" xfId="0" applyNumberFormat="1" applyFont="1" applyBorder="1" applyAlignment="1">
      <alignment horizontal="right" vertical="center"/>
    </xf>
    <xf numFmtId="166" fontId="5" fillId="0" borderId="0" xfId="0" applyNumberFormat="1" applyFont="1" applyAlignment="1">
      <alignment horizontal="right" vertical="center"/>
    </xf>
    <xf numFmtId="166" fontId="22" fillId="4" borderId="4" xfId="0" applyNumberFormat="1" applyFont="1" applyFill="1" applyBorder="1" applyAlignment="1" applyProtection="1">
      <alignment horizontal="right" vertical="center"/>
      <protection locked="0"/>
    </xf>
    <xf numFmtId="166" fontId="22" fillId="4" borderId="5" xfId="0" applyNumberFormat="1" applyFont="1" applyFill="1" applyBorder="1" applyAlignment="1" applyProtection="1">
      <alignment horizontal="right" vertical="center"/>
      <protection locked="0"/>
    </xf>
    <xf numFmtId="166" fontId="22" fillId="4" borderId="13" xfId="0" applyNumberFormat="1" applyFont="1" applyFill="1" applyBorder="1" applyAlignment="1" applyProtection="1">
      <alignment horizontal="right" vertical="center"/>
      <protection locked="0"/>
    </xf>
    <xf numFmtId="166" fontId="5" fillId="0" borderId="4" xfId="0" applyNumberFormat="1" applyFont="1" applyBorder="1" applyAlignment="1">
      <alignment horizontal="right" vertical="center"/>
    </xf>
    <xf numFmtId="166" fontId="5" fillId="0" borderId="17" xfId="0" applyNumberFormat="1" applyFont="1" applyBorder="1" applyAlignment="1">
      <alignment horizontal="right" vertical="center"/>
    </xf>
    <xf numFmtId="0" fontId="2" fillId="3" borderId="1" xfId="0" applyFont="1" applyFill="1" applyBorder="1" applyAlignment="1">
      <alignment horizontal="right" vertical="center"/>
    </xf>
    <xf numFmtId="0" fontId="21" fillId="4" borderId="1" xfId="0" applyFont="1" applyFill="1" applyBorder="1" applyAlignment="1" applyProtection="1">
      <alignment horizontal="left" vertical="top"/>
      <protection locked="0"/>
    </xf>
    <xf numFmtId="0" fontId="21" fillId="4" borderId="8" xfId="0" applyFont="1" applyFill="1" applyBorder="1" applyAlignment="1" applyProtection="1">
      <alignment horizontal="left" vertical="top"/>
      <protection locked="0"/>
    </xf>
    <xf numFmtId="0" fontId="0" fillId="2" borderId="8" xfId="0" applyFill="1" applyBorder="1" applyAlignment="1" applyProtection="1">
      <alignment horizontal="left" vertical="top"/>
      <protection locked="0"/>
    </xf>
    <xf numFmtId="0" fontId="34" fillId="0" borderId="1" xfId="0" applyFont="1" applyBorder="1" applyAlignment="1">
      <alignment horizontal="left" vertical="top"/>
    </xf>
    <xf numFmtId="166" fontId="22" fillId="4" borderId="1" xfId="1" applyNumberFormat="1" applyFont="1" applyFill="1" applyBorder="1" applyAlignment="1" applyProtection="1">
      <alignment horizontal="right" vertical="top"/>
      <protection locked="0"/>
    </xf>
    <xf numFmtId="0" fontId="5" fillId="2" borderId="0" xfId="0" applyFont="1" applyFill="1" applyAlignment="1">
      <alignment horizontal="left" vertical="top" wrapText="1"/>
    </xf>
    <xf numFmtId="0" fontId="5" fillId="0" borderId="1" xfId="0" applyFont="1" applyBorder="1" applyAlignment="1">
      <alignment horizontal="left" vertical="top"/>
    </xf>
    <xf numFmtId="0" fontId="4" fillId="3" borderId="3" xfId="0" applyFont="1" applyFill="1" applyBorder="1" applyAlignment="1">
      <alignment horizontal="left" vertical="top" wrapText="1"/>
    </xf>
    <xf numFmtId="10" fontId="5" fillId="3" borderId="10" xfId="1" applyNumberFormat="1" applyFont="1" applyFill="1" applyBorder="1" applyAlignment="1">
      <alignment horizontal="center" vertical="top" wrapText="1"/>
    </xf>
    <xf numFmtId="10" fontId="5" fillId="3" borderId="12" xfId="1" applyNumberFormat="1" applyFont="1" applyFill="1" applyBorder="1" applyAlignment="1">
      <alignment horizontal="center" vertical="top" wrapText="1"/>
    </xf>
    <xf numFmtId="0" fontId="4" fillId="3" borderId="4" xfId="0" applyFont="1" applyFill="1" applyBorder="1" applyAlignment="1">
      <alignment horizontal="center" vertical="center"/>
    </xf>
    <xf numFmtId="0" fontId="0" fillId="2" borderId="17" xfId="0" applyFill="1" applyBorder="1" applyAlignment="1">
      <alignment horizontal="center" vertical="center"/>
    </xf>
    <xf numFmtId="0" fontId="0" fillId="2" borderId="13" xfId="0" applyFill="1" applyBorder="1" applyAlignment="1">
      <alignment horizontal="center" vertical="center"/>
    </xf>
    <xf numFmtId="0" fontId="4" fillId="3" borderId="4" xfId="0" applyFont="1" applyFill="1" applyBorder="1" applyAlignment="1">
      <alignment horizontal="left" vertical="top" wrapText="1"/>
    </xf>
    <xf numFmtId="0" fontId="0" fillId="2" borderId="13" xfId="0" applyFill="1" applyBorder="1" applyAlignment="1">
      <alignment horizontal="left" vertical="top"/>
    </xf>
    <xf numFmtId="0" fontId="21" fillId="4" borderId="4" xfId="0" applyFont="1" applyFill="1" applyBorder="1" applyAlignment="1" applyProtection="1">
      <alignment horizontal="left" vertical="top"/>
      <protection locked="0"/>
    </xf>
    <xf numFmtId="0" fontId="21" fillId="4" borderId="13" xfId="0" applyFont="1" applyFill="1" applyBorder="1" applyAlignment="1" applyProtection="1">
      <alignment horizontal="left" vertical="top"/>
      <protection locked="0"/>
    </xf>
    <xf numFmtId="0" fontId="0" fillId="2" borderId="13" xfId="0" applyFill="1" applyBorder="1" applyAlignment="1" applyProtection="1">
      <alignment horizontal="left" vertical="top"/>
      <protection locked="0"/>
    </xf>
    <xf numFmtId="165" fontId="29" fillId="0" borderId="0" xfId="0" applyNumberFormat="1" applyFont="1" applyAlignment="1">
      <alignment horizontal="left" vertical="center"/>
    </xf>
    <xf numFmtId="0" fontId="29" fillId="2" borderId="0" xfId="0" applyFont="1" applyFill="1" applyAlignment="1">
      <alignment horizontal="left" vertical="center"/>
    </xf>
    <xf numFmtId="0" fontId="29" fillId="0" borderId="10" xfId="0" applyFont="1" applyBorder="1" applyAlignment="1">
      <alignment horizontal="left" vertical="center" wrapText="1"/>
    </xf>
    <xf numFmtId="0" fontId="29" fillId="0" borderId="0" xfId="0" applyFont="1" applyAlignment="1">
      <alignment horizontal="left" vertical="center" wrapText="1"/>
    </xf>
    <xf numFmtId="166" fontId="5" fillId="0" borderId="16" xfId="1" applyNumberFormat="1" applyFont="1" applyFill="1" applyBorder="1" applyAlignment="1">
      <alignment horizontal="right" vertical="center"/>
    </xf>
    <xf numFmtId="166" fontId="5" fillId="0" borderId="18" xfId="1" applyNumberFormat="1" applyFont="1" applyFill="1" applyBorder="1" applyAlignment="1">
      <alignment horizontal="right" vertical="center"/>
    </xf>
    <xf numFmtId="0" fontId="4" fillId="3" borderId="6"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4" xfId="0" applyFont="1" applyFill="1" applyBorder="1" applyAlignment="1">
      <alignment horizontal="right" vertical="center"/>
    </xf>
    <xf numFmtId="0" fontId="4" fillId="3" borderId="5" xfId="0" applyFont="1" applyFill="1" applyBorder="1" applyAlignment="1">
      <alignment horizontal="right" vertical="center"/>
    </xf>
    <xf numFmtId="166" fontId="7" fillId="3" borderId="4" xfId="0" applyNumberFormat="1" applyFont="1" applyFill="1" applyBorder="1" applyAlignment="1" applyProtection="1">
      <alignment horizontal="right" vertical="center"/>
      <protection locked="0"/>
    </xf>
    <xf numFmtId="166" fontId="7" fillId="3" borderId="5" xfId="0" applyNumberFormat="1" applyFont="1" applyFill="1" applyBorder="1" applyAlignment="1" applyProtection="1">
      <alignment horizontal="right" vertical="center"/>
      <protection locked="0"/>
    </xf>
    <xf numFmtId="0" fontId="4" fillId="3" borderId="1" xfId="0" applyFont="1" applyFill="1" applyBorder="1" applyAlignment="1">
      <alignment horizontal="left" vertical="top"/>
    </xf>
    <xf numFmtId="0" fontId="2" fillId="12" borderId="4" xfId="0" applyFont="1" applyFill="1" applyBorder="1" applyAlignment="1">
      <alignment horizontal="left" vertical="top" wrapText="1"/>
    </xf>
    <xf numFmtId="0" fontId="2" fillId="12" borderId="13" xfId="0" applyFont="1" applyFill="1" applyBorder="1" applyAlignment="1">
      <alignment horizontal="left" vertical="top" wrapText="1"/>
    </xf>
    <xf numFmtId="0" fontId="4" fillId="3" borderId="1" xfId="0" applyFont="1" applyFill="1" applyBorder="1" applyAlignment="1">
      <alignment horizontal="left" vertical="center"/>
    </xf>
    <xf numFmtId="0" fontId="4" fillId="3" borderId="4" xfId="0" applyFont="1" applyFill="1" applyBorder="1" applyAlignment="1">
      <alignment horizontal="center"/>
    </xf>
    <xf numFmtId="0" fontId="4" fillId="3" borderId="13" xfId="0" applyFont="1" applyFill="1" applyBorder="1" applyAlignment="1">
      <alignment horizontal="center"/>
    </xf>
    <xf numFmtId="0" fontId="5" fillId="12" borderId="8" xfId="0" applyFont="1" applyFill="1" applyBorder="1" applyAlignment="1">
      <alignment horizontal="left" vertical="top"/>
    </xf>
    <xf numFmtId="0" fontId="5" fillId="12" borderId="4" xfId="0" applyFont="1" applyFill="1" applyBorder="1" applyAlignment="1">
      <alignment vertical="top"/>
    </xf>
    <xf numFmtId="0" fontId="0" fillId="12" borderId="17" xfId="0" applyFill="1" applyBorder="1" applyAlignment="1">
      <alignment vertical="top"/>
    </xf>
    <xf numFmtId="0" fontId="0" fillId="12" borderId="13" xfId="0" applyFill="1" applyBorder="1" applyAlignment="1">
      <alignment vertical="top"/>
    </xf>
    <xf numFmtId="166" fontId="7" fillId="12" borderId="4" xfId="0" applyNumberFormat="1" applyFont="1" applyFill="1" applyBorder="1" applyAlignment="1">
      <alignment horizontal="right" vertical="center"/>
    </xf>
    <xf numFmtId="166" fontId="7" fillId="12" borderId="5" xfId="0" applyNumberFormat="1" applyFont="1" applyFill="1" applyBorder="1" applyAlignment="1">
      <alignment horizontal="right" vertical="center"/>
    </xf>
    <xf numFmtId="0" fontId="4" fillId="3" borderId="1" xfId="0" applyFont="1" applyFill="1" applyBorder="1" applyAlignment="1">
      <alignment horizontal="center" vertical="center"/>
    </xf>
    <xf numFmtId="10" fontId="5" fillId="3" borderId="10" xfId="1" applyNumberFormat="1" applyFont="1" applyFill="1" applyBorder="1" applyAlignment="1" applyProtection="1">
      <alignment horizontal="center" vertical="top" wrapText="1"/>
    </xf>
    <xf numFmtId="10" fontId="5" fillId="3" borderId="12" xfId="1" applyNumberFormat="1" applyFont="1" applyFill="1" applyBorder="1" applyAlignment="1" applyProtection="1">
      <alignment horizontal="center" vertical="top" wrapText="1"/>
    </xf>
    <xf numFmtId="166" fontId="7" fillId="12" borderId="1" xfId="1" applyNumberFormat="1" applyFont="1" applyFill="1" applyBorder="1" applyAlignment="1" applyProtection="1">
      <alignment vertical="top"/>
    </xf>
    <xf numFmtId="166" fontId="5" fillId="13" borderId="4" xfId="0" applyNumberFormat="1" applyFont="1" applyFill="1" applyBorder="1" applyAlignment="1">
      <alignment horizontal="right" vertical="center"/>
    </xf>
    <xf numFmtId="166" fontId="5" fillId="13" borderId="5" xfId="0" applyNumberFormat="1" applyFont="1" applyFill="1" applyBorder="1" applyAlignment="1">
      <alignment horizontal="right" vertical="center"/>
    </xf>
    <xf numFmtId="168" fontId="28" fillId="10" borderId="4" xfId="3" applyNumberFormat="1" applyFont="1" applyFill="1" applyBorder="1" applyAlignment="1">
      <alignment horizontal="left"/>
    </xf>
    <xf numFmtId="168" fontId="28" fillId="10" borderId="13" xfId="3" applyNumberFormat="1" applyFont="1" applyFill="1" applyBorder="1" applyAlignment="1">
      <alignment horizontal="left"/>
    </xf>
    <xf numFmtId="0" fontId="24" fillId="3" borderId="1" xfId="3" applyFont="1" applyFill="1" applyBorder="1" applyAlignment="1">
      <alignment horizontal="center"/>
    </xf>
    <xf numFmtId="0" fontId="7" fillId="0" borderId="0" xfId="6" applyFont="1" applyAlignment="1">
      <alignment horizontal="left" wrapText="1"/>
    </xf>
    <xf numFmtId="0" fontId="27" fillId="11" borderId="4" xfId="3" applyFont="1" applyFill="1" applyBorder="1" applyAlignment="1">
      <alignment horizontal="left"/>
    </xf>
    <xf numFmtId="0" fontId="27" fillId="11" borderId="17" xfId="3" applyFont="1" applyFill="1" applyBorder="1" applyAlignment="1">
      <alignment horizontal="left"/>
    </xf>
    <xf numFmtId="0" fontId="27" fillId="11" borderId="13" xfId="3" applyFont="1" applyFill="1" applyBorder="1" applyAlignment="1">
      <alignment horizontal="left"/>
    </xf>
    <xf numFmtId="0" fontId="28" fillId="10" borderId="4" xfId="3" applyFont="1" applyFill="1" applyBorder="1" applyAlignment="1">
      <alignment horizontal="left"/>
    </xf>
    <xf numFmtId="0" fontId="28" fillId="10" borderId="17" xfId="3" applyFont="1" applyFill="1" applyBorder="1" applyAlignment="1">
      <alignment horizontal="left"/>
    </xf>
    <xf numFmtId="0" fontId="28" fillId="10" borderId="13" xfId="3" applyFont="1" applyFill="1" applyBorder="1" applyAlignment="1">
      <alignment horizontal="left"/>
    </xf>
    <xf numFmtId="166" fontId="5" fillId="13" borderId="15" xfId="0" applyNumberFormat="1" applyFont="1" applyFill="1" applyBorder="1" applyAlignment="1">
      <alignment horizontal="right" vertical="center"/>
    </xf>
    <xf numFmtId="166" fontId="5" fillId="13" borderId="14" xfId="0" applyNumberFormat="1" applyFont="1" applyFill="1" applyBorder="1" applyAlignment="1">
      <alignment horizontal="right" vertical="center"/>
    </xf>
    <xf numFmtId="165" fontId="5" fillId="13" borderId="4" xfId="0" applyNumberFormat="1" applyFont="1" applyFill="1" applyBorder="1" applyAlignment="1">
      <alignment horizontal="right" vertical="center"/>
    </xf>
    <xf numFmtId="165" fontId="5" fillId="13" borderId="5" xfId="0" applyNumberFormat="1" applyFont="1" applyFill="1" applyBorder="1" applyAlignment="1">
      <alignment horizontal="right" vertical="center"/>
    </xf>
    <xf numFmtId="166" fontId="7" fillId="12" borderId="1" xfId="1" applyNumberFormat="1" applyFont="1" applyFill="1" applyBorder="1" applyAlignment="1" applyProtection="1">
      <alignment horizontal="right" vertical="top"/>
    </xf>
    <xf numFmtId="166" fontId="5" fillId="13" borderId="4" xfId="1" applyNumberFormat="1" applyFont="1" applyFill="1" applyBorder="1" applyAlignment="1" applyProtection="1">
      <alignment horizontal="center" vertical="center"/>
    </xf>
    <xf numFmtId="166" fontId="5" fillId="13" borderId="17" xfId="1" applyNumberFormat="1" applyFont="1" applyFill="1" applyBorder="1" applyAlignment="1" applyProtection="1">
      <alignment horizontal="center" vertical="center"/>
    </xf>
    <xf numFmtId="166" fontId="5" fillId="13" borderId="13" xfId="1" applyNumberFormat="1" applyFont="1" applyFill="1" applyBorder="1" applyAlignment="1" applyProtection="1">
      <alignment horizontal="center" vertical="center"/>
    </xf>
    <xf numFmtId="165" fontId="6" fillId="0" borderId="0" xfId="0" applyNumberFormat="1" applyFont="1" applyAlignment="1">
      <alignment vertical="center"/>
    </xf>
  </cellXfs>
  <cellStyles count="9">
    <cellStyle name="Comma 2" xfId="4" xr:uid="{00000000-0005-0000-0000-000000000000}"/>
    <cellStyle name="Currency 2" xfId="5" xr:uid="{00000000-0005-0000-0000-000001000000}"/>
    <cellStyle name="Hyperlink Arrow" xfId="7" xr:uid="{00000000-0005-0000-0000-000002000000}"/>
    <cellStyle name="Normal" xfId="0" builtinId="0"/>
    <cellStyle name="Normal 2" xfId="2" xr:uid="{00000000-0005-0000-0000-000004000000}"/>
    <cellStyle name="Normal 2 2" xfId="8" xr:uid="{00000000-0005-0000-0000-000005000000}"/>
    <cellStyle name="Normal 3" xfId="3" xr:uid="{00000000-0005-0000-0000-000006000000}"/>
    <cellStyle name="Normal_Blank Detailed Cost Breakdown" xfId="6" xr:uid="{00000000-0005-0000-0000-000007000000}"/>
    <cellStyle name="Percent" xfId="1" builtinId="5"/>
  </cellStyles>
  <dxfs count="5">
    <dxf>
      <font>
        <b/>
        <i val="0"/>
        <strike val="0"/>
        <color rgb="FFFF0000"/>
      </font>
    </dxf>
    <dxf>
      <font>
        <strike val="0"/>
        <color rgb="FF005828"/>
      </font>
    </dxf>
    <dxf>
      <font>
        <b/>
        <i val="0"/>
        <strike val="0"/>
        <color rgb="FFFF0000"/>
      </font>
    </dxf>
    <dxf>
      <font>
        <strike val="0"/>
        <color rgb="FF005828"/>
      </font>
    </dxf>
    <dxf>
      <font>
        <b/>
        <i val="0"/>
        <color rgb="FFFF0000"/>
      </font>
    </dxf>
  </dxfs>
  <tableStyles count="0" defaultTableStyle="TableStyleMedium9" defaultPivotStyle="PivotStyleLight16"/>
  <colors>
    <mruColors>
      <color rgb="FFFFFF99"/>
      <color rgb="FFFFFF67"/>
      <color rgb="FFFF9797"/>
      <color rgb="FF005828"/>
      <color rgb="FF01E9DE"/>
      <color rgb="FF003366"/>
      <color rgb="FFCCFF66"/>
      <color rgb="FFCCFFCC"/>
      <color rgb="FF99FFCC"/>
      <color rgb="FF79D7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530775</xdr:colOff>
      <xdr:row>0</xdr:row>
      <xdr:rowOff>857250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059942" cy="857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556260</xdr:colOff>
      <xdr:row>6</xdr:row>
      <xdr:rowOff>31313</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181100" cy="95523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70C0"/>
  </sheetPr>
  <dimension ref="A1:M58"/>
  <sheetViews>
    <sheetView showGridLines="0" topLeftCell="A19" zoomScale="93" zoomScaleNormal="93" workbookViewId="0">
      <selection activeCell="T37" sqref="T37"/>
    </sheetView>
  </sheetViews>
  <sheetFormatPr defaultRowHeight="12.75" x14ac:dyDescent="0.2"/>
  <cols>
    <col min="2" max="2" width="56.1640625" customWidth="1"/>
    <col min="3" max="3" width="2.6640625" customWidth="1"/>
    <col min="9" max="9" width="10.83203125" customWidth="1"/>
  </cols>
  <sheetData>
    <row r="1" spans="1:13" ht="72" customHeight="1" x14ac:dyDescent="0.2">
      <c r="A1" s="147" t="s">
        <v>88</v>
      </c>
      <c r="B1" s="147"/>
      <c r="C1" s="147"/>
      <c r="D1" s="147"/>
      <c r="E1" s="147"/>
      <c r="F1" s="147"/>
      <c r="G1" s="147"/>
      <c r="H1" s="147"/>
      <c r="I1" s="147"/>
      <c r="J1" s="147"/>
      <c r="K1" s="147"/>
      <c r="L1" s="147"/>
      <c r="M1" s="147"/>
    </row>
    <row r="2" spans="1:13" ht="21" customHeight="1" x14ac:dyDescent="0.2">
      <c r="A2" s="148"/>
      <c r="B2" s="148"/>
      <c r="C2" s="148"/>
      <c r="D2" s="148"/>
      <c r="E2" s="148"/>
      <c r="F2" s="148"/>
      <c r="G2" s="148"/>
      <c r="H2" s="148"/>
      <c r="I2" s="148"/>
      <c r="J2" s="148"/>
      <c r="K2" s="148"/>
      <c r="L2" s="148"/>
      <c r="M2" s="148"/>
    </row>
    <row r="3" spans="1:13" x14ac:dyDescent="0.2">
      <c r="A3" s="41"/>
      <c r="B3" s="42"/>
      <c r="C3" s="42"/>
      <c r="D3" s="41"/>
      <c r="E3" s="41"/>
      <c r="F3" s="41"/>
      <c r="G3" s="41"/>
      <c r="H3" s="41"/>
      <c r="I3" s="41"/>
      <c r="J3" s="41"/>
      <c r="K3" s="41"/>
      <c r="L3" s="41"/>
      <c r="M3" s="41"/>
    </row>
    <row r="4" spans="1:13" x14ac:dyDescent="0.2">
      <c r="A4" s="41"/>
      <c r="B4" s="43" t="s">
        <v>59</v>
      </c>
      <c r="C4" s="41"/>
      <c r="D4" s="153" t="s">
        <v>60</v>
      </c>
      <c r="E4" s="153"/>
      <c r="F4" s="153"/>
      <c r="G4" s="153"/>
      <c r="H4" s="153"/>
      <c r="I4" s="153"/>
      <c r="J4" s="153"/>
      <c r="K4" s="153"/>
      <c r="L4" s="153"/>
      <c r="M4" s="153"/>
    </row>
    <row r="5" spans="1:13" x14ac:dyDescent="0.2">
      <c r="A5" s="41"/>
      <c r="B5" s="44"/>
      <c r="C5" s="44"/>
      <c r="D5" s="45"/>
      <c r="E5" s="45"/>
      <c r="F5" s="45"/>
      <c r="G5" s="45"/>
      <c r="H5" s="45"/>
      <c r="I5" s="45"/>
      <c r="J5" s="45"/>
      <c r="K5" s="45"/>
      <c r="L5" s="45"/>
      <c r="M5" s="41"/>
    </row>
    <row r="6" spans="1:13" x14ac:dyDescent="0.2">
      <c r="A6" s="41"/>
      <c r="B6" s="46" t="s">
        <v>75</v>
      </c>
      <c r="C6" s="42"/>
      <c r="D6" s="149" t="s">
        <v>71</v>
      </c>
      <c r="E6" s="149"/>
      <c r="F6" s="149"/>
      <c r="G6" s="149"/>
      <c r="H6" s="149"/>
      <c r="I6" s="149"/>
      <c r="J6" s="149"/>
      <c r="K6" s="149"/>
      <c r="L6" s="149"/>
      <c r="M6" s="41"/>
    </row>
    <row r="7" spans="1:13" x14ac:dyDescent="0.2">
      <c r="A7" s="41"/>
      <c r="B7" s="47"/>
      <c r="C7" s="48"/>
      <c r="D7" s="53"/>
      <c r="E7" s="53"/>
      <c r="F7" s="53"/>
      <c r="G7" s="53"/>
      <c r="H7" s="53"/>
      <c r="I7" s="53"/>
      <c r="J7" s="54"/>
      <c r="K7" s="55"/>
      <c r="L7" s="55"/>
      <c r="M7" s="41"/>
    </row>
    <row r="8" spans="1:13" x14ac:dyDescent="0.2">
      <c r="A8" s="41"/>
      <c r="B8" s="59"/>
      <c r="C8" s="42"/>
      <c r="D8" s="81"/>
      <c r="E8" s="81"/>
      <c r="F8" s="81"/>
      <c r="G8" s="81"/>
      <c r="H8" s="81"/>
      <c r="I8" s="81"/>
      <c r="J8" s="81"/>
      <c r="K8" s="81"/>
      <c r="L8" s="81"/>
      <c r="M8" s="41"/>
    </row>
    <row r="9" spans="1:13" x14ac:dyDescent="0.2">
      <c r="A9" s="41"/>
      <c r="B9" s="49"/>
      <c r="C9" s="42"/>
      <c r="D9" s="81"/>
      <c r="E9" s="81"/>
      <c r="F9" s="81"/>
      <c r="G9" s="81"/>
      <c r="H9" s="81"/>
      <c r="I9" s="81"/>
      <c r="J9" s="81"/>
      <c r="K9" s="81"/>
      <c r="L9" s="81"/>
      <c r="M9" s="41"/>
    </row>
    <row r="10" spans="1:13" ht="12.75" customHeight="1" x14ac:dyDescent="0.2">
      <c r="A10" s="41"/>
      <c r="B10" s="43" t="s">
        <v>61</v>
      </c>
      <c r="C10" s="44"/>
      <c r="D10" s="149" t="s">
        <v>89</v>
      </c>
      <c r="E10" s="149"/>
      <c r="F10" s="149"/>
      <c r="G10" s="149"/>
      <c r="H10" s="149"/>
      <c r="I10" s="149"/>
      <c r="J10" s="149"/>
      <c r="K10" s="149"/>
      <c r="L10" s="149"/>
      <c r="M10" s="41"/>
    </row>
    <row r="11" spans="1:13" x14ac:dyDescent="0.2">
      <c r="A11" s="41"/>
      <c r="B11" s="44"/>
      <c r="C11" s="44"/>
      <c r="D11" s="149"/>
      <c r="E11" s="149"/>
      <c r="F11" s="149"/>
      <c r="G11" s="149"/>
      <c r="H11" s="149"/>
      <c r="I11" s="149"/>
      <c r="J11" s="149"/>
      <c r="K11" s="149"/>
      <c r="L11" s="149"/>
      <c r="M11" s="41"/>
    </row>
    <row r="12" spans="1:13" x14ac:dyDescent="0.2">
      <c r="A12" s="41"/>
      <c r="B12" s="44"/>
      <c r="C12" s="44"/>
      <c r="D12" s="149"/>
      <c r="E12" s="149"/>
      <c r="F12" s="149"/>
      <c r="G12" s="149"/>
      <c r="H12" s="149"/>
      <c r="I12" s="149"/>
      <c r="J12" s="149"/>
      <c r="K12" s="149"/>
      <c r="L12" s="149"/>
      <c r="M12" s="41"/>
    </row>
    <row r="13" spans="1:13" x14ac:dyDescent="0.2">
      <c r="A13" s="41"/>
      <c r="B13" s="44"/>
      <c r="C13" s="44"/>
      <c r="D13" s="149"/>
      <c r="E13" s="149"/>
      <c r="F13" s="149"/>
      <c r="G13" s="149"/>
      <c r="H13" s="149"/>
      <c r="I13" s="149"/>
      <c r="J13" s="149"/>
      <c r="K13" s="149"/>
      <c r="L13" s="149"/>
      <c r="M13" s="41"/>
    </row>
    <row r="14" spans="1:13" x14ac:dyDescent="0.2">
      <c r="A14" s="41"/>
      <c r="B14" s="44"/>
      <c r="C14" s="44"/>
      <c r="D14" s="149"/>
      <c r="E14" s="149"/>
      <c r="F14" s="149"/>
      <c r="G14" s="149"/>
      <c r="H14" s="149"/>
      <c r="I14" s="149"/>
      <c r="J14" s="149"/>
      <c r="K14" s="149"/>
      <c r="L14" s="149"/>
      <c r="M14" s="41"/>
    </row>
    <row r="15" spans="1:13" x14ac:dyDescent="0.2">
      <c r="A15" s="41"/>
      <c r="B15" s="44"/>
      <c r="C15" s="44"/>
      <c r="D15" s="80"/>
      <c r="E15" s="80"/>
      <c r="F15" s="80"/>
      <c r="G15" s="80"/>
      <c r="H15" s="80"/>
      <c r="I15" s="80"/>
      <c r="J15" s="80"/>
      <c r="K15" s="80"/>
      <c r="L15" s="80"/>
      <c r="M15" s="41"/>
    </row>
    <row r="16" spans="1:13" x14ac:dyDescent="0.2">
      <c r="A16" s="41"/>
      <c r="B16" s="48"/>
      <c r="C16" s="48"/>
      <c r="D16" s="48"/>
      <c r="E16" s="48"/>
      <c r="F16" s="48"/>
      <c r="G16" s="48"/>
      <c r="H16" s="48"/>
      <c r="I16" s="48"/>
      <c r="J16" s="50"/>
      <c r="K16" s="41"/>
      <c r="L16" s="41"/>
      <c r="M16" s="41"/>
    </row>
    <row r="17" spans="1:13" x14ac:dyDescent="0.2">
      <c r="A17" s="41"/>
      <c r="B17" s="87" t="s">
        <v>62</v>
      </c>
      <c r="C17" s="44"/>
      <c r="D17" s="150" t="s">
        <v>63</v>
      </c>
      <c r="E17" s="41"/>
      <c r="F17" s="41"/>
      <c r="G17" s="41"/>
      <c r="H17" s="41"/>
      <c r="I17" s="41"/>
      <c r="J17" s="41"/>
      <c r="K17" s="41"/>
      <c r="L17" s="41"/>
      <c r="M17" s="41"/>
    </row>
    <row r="18" spans="1:13" x14ac:dyDescent="0.2">
      <c r="A18" s="41"/>
      <c r="B18" s="41"/>
      <c r="C18" s="41"/>
      <c r="D18" s="151"/>
      <c r="E18" s="152" t="s">
        <v>64</v>
      </c>
      <c r="F18" s="152"/>
      <c r="G18" s="152" t="s">
        <v>65</v>
      </c>
      <c r="H18" s="152"/>
      <c r="I18" s="152"/>
      <c r="J18" s="152" t="s">
        <v>66</v>
      </c>
      <c r="K18" s="152"/>
      <c r="L18" s="152"/>
      <c r="M18" s="152"/>
    </row>
    <row r="19" spans="1:13" x14ac:dyDescent="0.2">
      <c r="A19" s="51"/>
      <c r="B19" s="51"/>
      <c r="C19" s="51"/>
      <c r="D19" s="51"/>
      <c r="E19" s="51"/>
      <c r="F19" s="51"/>
      <c r="G19" s="56"/>
      <c r="H19" s="56"/>
      <c r="I19" s="56"/>
      <c r="J19" s="56"/>
      <c r="K19" s="56"/>
      <c r="L19" s="57"/>
      <c r="M19" s="57"/>
    </row>
    <row r="20" spans="1:13" ht="27" customHeight="1" x14ac:dyDescent="0.2">
      <c r="A20" s="41"/>
      <c r="B20" s="41"/>
      <c r="C20" s="41"/>
      <c r="D20" s="65"/>
      <c r="E20" s="100" t="s">
        <v>78</v>
      </c>
      <c r="F20" s="101"/>
      <c r="G20" s="61" t="s">
        <v>80</v>
      </c>
      <c r="H20" s="62"/>
      <c r="I20" s="62"/>
      <c r="J20" s="144" t="s">
        <v>77</v>
      </c>
      <c r="K20" s="145"/>
      <c r="L20" s="145"/>
      <c r="M20" s="146"/>
    </row>
    <row r="21" spans="1:13" ht="27" customHeight="1" x14ac:dyDescent="0.2">
      <c r="A21" s="41"/>
      <c r="B21" s="41"/>
      <c r="C21" s="41"/>
      <c r="D21" s="63"/>
      <c r="E21" s="100" t="s">
        <v>79</v>
      </c>
      <c r="F21" s="101"/>
      <c r="G21" s="61" t="s">
        <v>81</v>
      </c>
      <c r="H21" s="62"/>
      <c r="I21" s="62"/>
      <c r="J21" s="144" t="s">
        <v>82</v>
      </c>
      <c r="K21" s="145"/>
      <c r="L21" s="145"/>
      <c r="M21" s="146"/>
    </row>
    <row r="22" spans="1:13" ht="12.75" customHeight="1" x14ac:dyDescent="0.2">
      <c r="A22" s="41"/>
      <c r="B22" s="41"/>
      <c r="C22" s="41"/>
      <c r="D22" s="102"/>
      <c r="E22" s="160" t="s">
        <v>76</v>
      </c>
      <c r="F22" s="161"/>
      <c r="G22" s="164" t="s">
        <v>76</v>
      </c>
      <c r="H22" s="165"/>
      <c r="I22" s="166"/>
      <c r="J22" s="154" t="s">
        <v>149</v>
      </c>
      <c r="K22" s="155"/>
      <c r="L22" s="155"/>
      <c r="M22" s="156"/>
    </row>
    <row r="23" spans="1:13" x14ac:dyDescent="0.2">
      <c r="A23" s="41"/>
      <c r="B23" s="41"/>
      <c r="C23" s="41"/>
      <c r="D23" s="103"/>
      <c r="E23" s="162"/>
      <c r="F23" s="163"/>
      <c r="G23" s="167"/>
      <c r="H23" s="168"/>
      <c r="I23" s="169"/>
      <c r="J23" s="157"/>
      <c r="K23" s="158"/>
      <c r="L23" s="158"/>
      <c r="M23" s="159"/>
    </row>
    <row r="24" spans="1:13" ht="26.25" customHeight="1" x14ac:dyDescent="0.2">
      <c r="A24" s="41"/>
      <c r="B24" s="41"/>
      <c r="C24" s="41"/>
      <c r="D24" s="83"/>
      <c r="E24" s="84"/>
      <c r="F24" s="84"/>
      <c r="G24" s="85"/>
      <c r="H24" s="85"/>
      <c r="I24" s="85"/>
      <c r="J24" s="82"/>
      <c r="K24" s="86"/>
      <c r="L24" s="86"/>
      <c r="M24" s="86"/>
    </row>
    <row r="25" spans="1:13" x14ac:dyDescent="0.2">
      <c r="A25" s="41"/>
      <c r="B25" s="41"/>
      <c r="C25" s="41"/>
      <c r="D25" s="41"/>
      <c r="E25" s="183"/>
      <c r="F25" s="183"/>
      <c r="G25" s="41"/>
      <c r="H25" s="41"/>
      <c r="I25" s="41"/>
      <c r="J25" s="184"/>
      <c r="K25" s="185"/>
      <c r="L25" s="185"/>
      <c r="M25" s="185"/>
    </row>
    <row r="26" spans="1:13" x14ac:dyDescent="0.2">
      <c r="A26" s="51"/>
      <c r="B26" s="87" t="s">
        <v>67</v>
      </c>
      <c r="C26" s="44"/>
      <c r="D26" s="44"/>
      <c r="E26" s="44"/>
      <c r="F26" s="44"/>
      <c r="G26" s="51"/>
      <c r="H26" s="51"/>
      <c r="I26" s="51"/>
      <c r="J26" s="51"/>
      <c r="K26" s="51"/>
      <c r="L26" s="52"/>
      <c r="M26" s="52"/>
    </row>
    <row r="27" spans="1:13" x14ac:dyDescent="0.2">
      <c r="A27" s="51"/>
      <c r="B27" s="51"/>
      <c r="C27" s="51"/>
      <c r="D27" s="51"/>
      <c r="E27" s="51"/>
      <c r="F27" s="51"/>
      <c r="G27" s="51"/>
      <c r="H27" s="51"/>
      <c r="I27" s="51"/>
      <c r="J27" s="51"/>
      <c r="K27" s="51"/>
      <c r="L27" s="52"/>
      <c r="M27" s="52"/>
    </row>
    <row r="28" spans="1:13" x14ac:dyDescent="0.2">
      <c r="A28" s="51"/>
      <c r="B28" s="177" t="s">
        <v>68</v>
      </c>
      <c r="C28" s="178"/>
      <c r="D28" s="178"/>
      <c r="E28" s="178"/>
      <c r="F28" s="178"/>
      <c r="G28" s="178"/>
      <c r="H28" s="178"/>
      <c r="I28" s="178"/>
      <c r="J28" s="178"/>
      <c r="K28" s="178"/>
      <c r="L28" s="179"/>
      <c r="M28" s="51"/>
    </row>
    <row r="29" spans="1:13" x14ac:dyDescent="0.2">
      <c r="A29" s="51"/>
      <c r="B29" s="51"/>
      <c r="C29" s="51"/>
      <c r="D29" s="51"/>
      <c r="E29" s="51"/>
      <c r="F29" s="51"/>
      <c r="G29" s="51"/>
      <c r="H29" s="51"/>
      <c r="I29" s="51"/>
      <c r="J29" s="51"/>
      <c r="K29" s="51"/>
      <c r="L29" s="52"/>
      <c r="M29" s="52"/>
    </row>
    <row r="30" spans="1:13" x14ac:dyDescent="0.2">
      <c r="A30" s="51"/>
      <c r="B30" s="180" t="s">
        <v>151</v>
      </c>
      <c r="C30" s="181"/>
      <c r="D30" s="181"/>
      <c r="E30" s="181"/>
      <c r="F30" s="181"/>
      <c r="G30" s="181"/>
      <c r="H30" s="181"/>
      <c r="I30" s="181"/>
      <c r="J30" s="181"/>
      <c r="K30" s="181"/>
      <c r="L30" s="182"/>
      <c r="M30" s="51"/>
    </row>
    <row r="31" spans="1:13" s="127" customFormat="1" x14ac:dyDescent="0.2">
      <c r="A31" s="51"/>
      <c r="B31" s="141"/>
      <c r="C31" s="141"/>
      <c r="D31" s="141"/>
      <c r="E31" s="141"/>
      <c r="F31" s="141"/>
      <c r="G31" s="141"/>
      <c r="H31" s="141"/>
      <c r="I31" s="141"/>
      <c r="J31" s="141"/>
      <c r="K31" s="141"/>
      <c r="L31" s="141"/>
      <c r="M31" s="51"/>
    </row>
    <row r="32" spans="1:13" x14ac:dyDescent="0.2">
      <c r="A32" s="51"/>
      <c r="B32" s="173" t="s">
        <v>150</v>
      </c>
      <c r="C32" s="173"/>
      <c r="D32" s="173"/>
      <c r="E32" s="173"/>
      <c r="F32" s="173"/>
      <c r="G32" s="173"/>
      <c r="H32" s="173"/>
      <c r="I32" s="173"/>
      <c r="J32" s="173"/>
      <c r="K32" s="173"/>
      <c r="L32" s="173"/>
      <c r="M32" s="51"/>
    </row>
    <row r="33" spans="1:13" x14ac:dyDescent="0.2">
      <c r="A33" s="51"/>
      <c r="B33" s="51"/>
      <c r="C33" s="51"/>
      <c r="D33" s="51"/>
      <c r="E33" s="51"/>
      <c r="F33" s="51"/>
      <c r="G33" s="51"/>
      <c r="H33" s="51"/>
      <c r="I33" s="51"/>
      <c r="J33" s="51"/>
      <c r="K33" s="51"/>
      <c r="L33" s="52"/>
      <c r="M33" s="52"/>
    </row>
    <row r="34" spans="1:13" x14ac:dyDescent="0.2">
      <c r="A34" s="51"/>
      <c r="B34" s="174" t="s">
        <v>152</v>
      </c>
      <c r="C34" s="175"/>
      <c r="D34" s="175"/>
      <c r="E34" s="175"/>
      <c r="F34" s="175"/>
      <c r="G34" s="175"/>
      <c r="H34" s="175"/>
      <c r="I34" s="175"/>
      <c r="J34" s="175"/>
      <c r="K34" s="175"/>
      <c r="L34" s="176"/>
      <c r="M34" s="52"/>
    </row>
    <row r="35" spans="1:13" x14ac:dyDescent="0.2">
      <c r="A35" s="51"/>
      <c r="B35" s="51"/>
      <c r="C35" s="51"/>
      <c r="D35" s="51"/>
      <c r="E35" s="51"/>
      <c r="F35" s="51"/>
      <c r="G35" s="51"/>
      <c r="H35" s="51"/>
      <c r="I35" s="51"/>
      <c r="J35" s="51"/>
      <c r="K35" s="51"/>
      <c r="L35" s="52"/>
      <c r="M35" s="52"/>
    </row>
    <row r="36" spans="1:13" x14ac:dyDescent="0.2">
      <c r="A36" s="51"/>
      <c r="B36" s="87" t="s">
        <v>132</v>
      </c>
      <c r="C36" s="51"/>
      <c r="D36" s="51"/>
      <c r="E36" s="51"/>
      <c r="F36" s="51"/>
      <c r="G36" s="51"/>
      <c r="H36" s="51"/>
      <c r="I36" s="51"/>
      <c r="J36" s="51"/>
      <c r="K36" s="51"/>
      <c r="L36" s="52"/>
      <c r="M36" s="52"/>
    </row>
    <row r="37" spans="1:13" ht="56.25" customHeight="1" thickBot="1" x14ac:dyDescent="0.25">
      <c r="B37" s="171" t="s">
        <v>124</v>
      </c>
      <c r="C37" s="171"/>
      <c r="D37" s="171"/>
      <c r="E37" s="171"/>
      <c r="F37" s="171"/>
      <c r="G37" s="171"/>
      <c r="H37" s="171"/>
      <c r="I37" s="171"/>
      <c r="J37" s="171"/>
      <c r="K37" s="171"/>
      <c r="L37" s="171"/>
      <c r="M37" s="171"/>
    </row>
    <row r="38" spans="1:13" x14ac:dyDescent="0.2">
      <c r="B38" s="138" t="s">
        <v>125</v>
      </c>
      <c r="C38" s="139"/>
      <c r="D38" s="139"/>
      <c r="E38" s="139"/>
      <c r="F38" s="139"/>
      <c r="G38" s="139"/>
      <c r="H38" s="139"/>
      <c r="I38" s="139"/>
      <c r="J38" s="139"/>
      <c r="K38" s="139"/>
      <c r="L38" s="139"/>
      <c r="M38" s="140"/>
    </row>
    <row r="39" spans="1:13" x14ac:dyDescent="0.2">
      <c r="B39" s="170" t="s">
        <v>133</v>
      </c>
      <c r="C39" s="171"/>
      <c r="D39" s="171"/>
      <c r="E39" s="171"/>
      <c r="F39" s="171"/>
      <c r="G39" s="171"/>
      <c r="H39" s="171"/>
      <c r="I39" s="171"/>
      <c r="J39" s="171"/>
      <c r="K39" s="171"/>
      <c r="L39" s="171"/>
      <c r="M39" s="172"/>
    </row>
    <row r="40" spans="1:13" x14ac:dyDescent="0.2">
      <c r="B40" s="170" t="s">
        <v>135</v>
      </c>
      <c r="C40" s="171"/>
      <c r="D40" s="171"/>
      <c r="E40" s="171"/>
      <c r="F40" s="171"/>
      <c r="G40" s="171"/>
      <c r="H40" s="171"/>
      <c r="I40" s="171"/>
      <c r="J40" s="171"/>
      <c r="K40" s="171"/>
      <c r="L40" s="171"/>
      <c r="M40" s="172"/>
    </row>
    <row r="41" spans="1:13" ht="13.5" customHeight="1" x14ac:dyDescent="0.2">
      <c r="B41" s="170" t="s">
        <v>134</v>
      </c>
      <c r="C41" s="171"/>
      <c r="D41" s="171"/>
      <c r="E41" s="171"/>
      <c r="F41" s="171"/>
      <c r="G41" s="171"/>
      <c r="H41" s="171"/>
      <c r="I41" s="171"/>
      <c r="J41" s="171"/>
      <c r="K41" s="171"/>
      <c r="L41" s="171"/>
      <c r="M41" s="172"/>
    </row>
    <row r="42" spans="1:13" ht="24.75" customHeight="1" x14ac:dyDescent="0.2">
      <c r="B42" s="170" t="s">
        <v>146</v>
      </c>
      <c r="C42" s="171"/>
      <c r="D42" s="171"/>
      <c r="E42" s="171"/>
      <c r="F42" s="171"/>
      <c r="G42" s="171"/>
      <c r="H42" s="171"/>
      <c r="I42" s="171"/>
      <c r="J42" s="171"/>
      <c r="K42" s="171"/>
      <c r="L42" s="171"/>
      <c r="M42" s="172"/>
    </row>
    <row r="43" spans="1:13" x14ac:dyDescent="0.2">
      <c r="B43" s="170" t="s">
        <v>136</v>
      </c>
      <c r="C43" s="171"/>
      <c r="D43" s="171"/>
      <c r="E43" s="171"/>
      <c r="F43" s="171"/>
      <c r="G43" s="171"/>
      <c r="H43" s="171"/>
      <c r="I43" s="171"/>
      <c r="J43" s="171"/>
      <c r="K43" s="171"/>
      <c r="L43" s="171"/>
      <c r="M43" s="172"/>
    </row>
    <row r="44" spans="1:13" x14ac:dyDescent="0.2">
      <c r="B44" s="170" t="s">
        <v>147</v>
      </c>
      <c r="C44" s="171"/>
      <c r="D44" s="171"/>
      <c r="E44" s="171"/>
      <c r="F44" s="171"/>
      <c r="G44" s="171"/>
      <c r="H44" s="171"/>
      <c r="I44" s="171"/>
      <c r="J44" s="171"/>
      <c r="K44" s="171"/>
      <c r="L44" s="171"/>
      <c r="M44" s="172"/>
    </row>
    <row r="45" spans="1:13" x14ac:dyDescent="0.2">
      <c r="B45" s="170" t="s">
        <v>126</v>
      </c>
      <c r="C45" s="171"/>
      <c r="D45" s="171"/>
      <c r="E45" s="171"/>
      <c r="F45" s="171"/>
      <c r="G45" s="171"/>
      <c r="H45" s="171"/>
      <c r="I45" s="171"/>
      <c r="J45" s="171"/>
      <c r="K45" s="171"/>
      <c r="L45" s="171"/>
      <c r="M45" s="172"/>
    </row>
    <row r="46" spans="1:13" x14ac:dyDescent="0.2">
      <c r="B46" s="170" t="s">
        <v>127</v>
      </c>
      <c r="C46" s="171"/>
      <c r="D46" s="171"/>
      <c r="E46" s="171"/>
      <c r="F46" s="171"/>
      <c r="G46" s="171"/>
      <c r="H46" s="171"/>
      <c r="I46" s="171"/>
      <c r="J46" s="171"/>
      <c r="K46" s="171"/>
      <c r="L46" s="171"/>
      <c r="M46" s="172"/>
    </row>
    <row r="47" spans="1:13" x14ac:dyDescent="0.2">
      <c r="B47" s="170" t="s">
        <v>128</v>
      </c>
      <c r="C47" s="171"/>
      <c r="D47" s="171"/>
      <c r="E47" s="171"/>
      <c r="F47" s="171"/>
      <c r="G47" s="171"/>
      <c r="H47" s="171"/>
      <c r="I47" s="171"/>
      <c r="J47" s="171"/>
      <c r="K47" s="171"/>
      <c r="L47" s="171"/>
      <c r="M47" s="172"/>
    </row>
    <row r="48" spans="1:13" ht="15" customHeight="1" x14ac:dyDescent="0.2">
      <c r="B48" s="170" t="s">
        <v>129</v>
      </c>
      <c r="C48" s="171"/>
      <c r="D48" s="171"/>
      <c r="E48" s="171"/>
      <c r="F48" s="171"/>
      <c r="G48" s="171"/>
      <c r="H48" s="171"/>
      <c r="I48" s="171"/>
      <c r="J48" s="171"/>
      <c r="K48" s="171"/>
      <c r="L48" s="171"/>
      <c r="M48" s="172"/>
    </row>
    <row r="49" spans="2:13" ht="40.5" customHeight="1" x14ac:dyDescent="0.2">
      <c r="B49" s="170" t="s">
        <v>137</v>
      </c>
      <c r="C49" s="171"/>
      <c r="D49" s="171"/>
      <c r="E49" s="171"/>
      <c r="F49" s="171"/>
      <c r="G49" s="171"/>
      <c r="H49" s="171"/>
      <c r="I49" s="171"/>
      <c r="J49" s="171"/>
      <c r="K49" s="171"/>
      <c r="L49" s="171"/>
      <c r="M49" s="172"/>
    </row>
    <row r="50" spans="2:13" ht="24" customHeight="1" thickBot="1" x14ac:dyDescent="0.25">
      <c r="B50" s="186" t="s">
        <v>148</v>
      </c>
      <c r="C50" s="187"/>
      <c r="D50" s="187"/>
      <c r="E50" s="187"/>
      <c r="F50" s="187"/>
      <c r="G50" s="187"/>
      <c r="H50" s="187"/>
      <c r="I50" s="187"/>
      <c r="J50" s="187"/>
      <c r="K50" s="187"/>
      <c r="L50" s="187"/>
      <c r="M50" s="188"/>
    </row>
    <row r="51" spans="2:13" ht="13.5" thickBot="1" x14ac:dyDescent="0.25">
      <c r="B51" s="51"/>
      <c r="C51" s="51"/>
      <c r="D51" s="51"/>
      <c r="E51" s="51"/>
      <c r="F51" s="51"/>
      <c r="G51" s="51"/>
      <c r="H51" s="51"/>
      <c r="I51" s="51"/>
      <c r="J51" s="51"/>
      <c r="K51" s="51"/>
      <c r="L51" s="52"/>
      <c r="M51" s="52"/>
    </row>
    <row r="52" spans="2:13" x14ac:dyDescent="0.2">
      <c r="B52" s="138" t="s">
        <v>130</v>
      </c>
      <c r="C52" s="139"/>
      <c r="D52" s="139"/>
      <c r="E52" s="139"/>
      <c r="F52" s="139"/>
      <c r="G52" s="139"/>
      <c r="H52" s="139"/>
      <c r="I52" s="139"/>
      <c r="J52" s="139"/>
      <c r="K52" s="139"/>
      <c r="L52" s="139"/>
      <c r="M52" s="140"/>
    </row>
    <row r="53" spans="2:13" x14ac:dyDescent="0.2">
      <c r="B53" s="170" t="s">
        <v>131</v>
      </c>
      <c r="C53" s="171"/>
      <c r="D53" s="171"/>
      <c r="E53" s="171"/>
      <c r="F53" s="171"/>
      <c r="G53" s="171"/>
      <c r="H53" s="171"/>
      <c r="I53" s="171"/>
      <c r="J53" s="171"/>
      <c r="K53" s="171"/>
      <c r="L53" s="171"/>
      <c r="M53" s="172"/>
    </row>
    <row r="54" spans="2:13" ht="27" customHeight="1" x14ac:dyDescent="0.2">
      <c r="B54" s="170" t="s">
        <v>142</v>
      </c>
      <c r="C54" s="171"/>
      <c r="D54" s="171"/>
      <c r="E54" s="171"/>
      <c r="F54" s="171"/>
      <c r="G54" s="171"/>
      <c r="H54" s="171"/>
      <c r="I54" s="171"/>
      <c r="J54" s="171"/>
      <c r="K54" s="171"/>
      <c r="L54" s="171"/>
      <c r="M54" s="172"/>
    </row>
    <row r="55" spans="2:13" x14ac:dyDescent="0.2">
      <c r="B55" s="170" t="s">
        <v>143</v>
      </c>
      <c r="C55" s="171"/>
      <c r="D55" s="171"/>
      <c r="E55" s="171"/>
      <c r="F55" s="171"/>
      <c r="G55" s="171"/>
      <c r="H55" s="171"/>
      <c r="I55" s="171"/>
      <c r="J55" s="171"/>
      <c r="K55" s="171"/>
      <c r="L55" s="171"/>
      <c r="M55" s="172"/>
    </row>
    <row r="56" spans="2:13" ht="29.25" customHeight="1" x14ac:dyDescent="0.2">
      <c r="B56" s="170" t="s">
        <v>144</v>
      </c>
      <c r="C56" s="171"/>
      <c r="D56" s="171"/>
      <c r="E56" s="171"/>
      <c r="F56" s="171"/>
      <c r="G56" s="171"/>
      <c r="H56" s="171"/>
      <c r="I56" s="171"/>
      <c r="J56" s="171"/>
      <c r="K56" s="171"/>
      <c r="L56" s="171"/>
      <c r="M56" s="172"/>
    </row>
    <row r="57" spans="2:13" x14ac:dyDescent="0.2">
      <c r="B57" s="170" t="s">
        <v>145</v>
      </c>
      <c r="C57" s="171"/>
      <c r="D57" s="171"/>
      <c r="E57" s="171"/>
      <c r="F57" s="171"/>
      <c r="G57" s="171"/>
      <c r="H57" s="171"/>
      <c r="I57" s="171"/>
      <c r="J57" s="171"/>
      <c r="K57" s="171"/>
      <c r="L57" s="171"/>
      <c r="M57" s="172"/>
    </row>
    <row r="58" spans="2:13" ht="29.25" customHeight="1" thickBot="1" x14ac:dyDescent="0.25">
      <c r="B58" s="186" t="s">
        <v>138</v>
      </c>
      <c r="C58" s="187"/>
      <c r="D58" s="187"/>
      <c r="E58" s="187"/>
      <c r="F58" s="187"/>
      <c r="G58" s="187"/>
      <c r="H58" s="187"/>
      <c r="I58" s="187"/>
      <c r="J58" s="187"/>
      <c r="K58" s="187"/>
      <c r="L58" s="187"/>
      <c r="M58" s="188"/>
    </row>
  </sheetData>
  <sheetProtection password="CA63" sheet="1" objects="1" scenarios="1"/>
  <mergeCells count="39">
    <mergeCell ref="B58:M58"/>
    <mergeCell ref="B55:M55"/>
    <mergeCell ref="B56:M56"/>
    <mergeCell ref="B57:M57"/>
    <mergeCell ref="B53:M53"/>
    <mergeCell ref="B54:M54"/>
    <mergeCell ref="B48:M48"/>
    <mergeCell ref="B49:M49"/>
    <mergeCell ref="B50:M50"/>
    <mergeCell ref="B43:M43"/>
    <mergeCell ref="B44:M44"/>
    <mergeCell ref="B45:M45"/>
    <mergeCell ref="B46:M46"/>
    <mergeCell ref="B42:M42"/>
    <mergeCell ref="B37:M37"/>
    <mergeCell ref="B39:M39"/>
    <mergeCell ref="B40:M40"/>
    <mergeCell ref="B47:M47"/>
    <mergeCell ref="J21:M21"/>
    <mergeCell ref="J22:M23"/>
    <mergeCell ref="E22:F23"/>
    <mergeCell ref="G22:I23"/>
    <mergeCell ref="B41:M41"/>
    <mergeCell ref="B32:L32"/>
    <mergeCell ref="B34:L34"/>
    <mergeCell ref="B28:L28"/>
    <mergeCell ref="B30:L30"/>
    <mergeCell ref="E25:F25"/>
    <mergeCell ref="J25:M25"/>
    <mergeCell ref="J20:M20"/>
    <mergeCell ref="A1:M1"/>
    <mergeCell ref="A2:M2"/>
    <mergeCell ref="D6:L6"/>
    <mergeCell ref="D10:L14"/>
    <mergeCell ref="D17:D18"/>
    <mergeCell ref="E18:F18"/>
    <mergeCell ref="G18:I18"/>
    <mergeCell ref="J18:M18"/>
    <mergeCell ref="D4:M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99"/>
  </sheetPr>
  <dimension ref="A1:K86"/>
  <sheetViews>
    <sheetView showGridLines="0" view="pageLayout" topLeftCell="A33" zoomScale="90" zoomScaleNormal="85" zoomScaleSheetLayoutView="100" zoomScalePageLayoutView="90" workbookViewId="0">
      <selection activeCell="G41" sqref="G41"/>
    </sheetView>
  </sheetViews>
  <sheetFormatPr defaultColWidth="34.33203125" defaultRowHeight="15" x14ac:dyDescent="0.2"/>
  <cols>
    <col min="1" max="1" width="23" style="1" customWidth="1"/>
    <col min="2" max="2" width="20.6640625" style="1" customWidth="1"/>
    <col min="3" max="3" width="14.83203125" style="1" customWidth="1"/>
    <col min="4" max="4" width="18.33203125" style="1" customWidth="1"/>
    <col min="5" max="5" width="18.83203125" style="1" customWidth="1"/>
    <col min="6" max="6" width="13.1640625" style="1" customWidth="1"/>
    <col min="7" max="7" width="22.6640625" style="1" customWidth="1"/>
    <col min="8" max="8" width="7.33203125" style="1" customWidth="1"/>
    <col min="9" max="9" width="15.5" style="1" customWidth="1"/>
    <col min="10" max="10" width="17.33203125" style="1" customWidth="1"/>
    <col min="11" max="11" width="16.6640625" style="1" customWidth="1"/>
    <col min="12" max="12" width="14.1640625" style="1" customWidth="1"/>
    <col min="13" max="13" width="12.83203125" style="1" customWidth="1"/>
    <col min="14" max="14" width="13.1640625" style="1" customWidth="1"/>
    <col min="15" max="15" width="11.6640625" style="1" customWidth="1"/>
    <col min="16" max="16" width="13.5" style="1" customWidth="1"/>
    <col min="17" max="16384" width="34.33203125" style="1"/>
  </cols>
  <sheetData>
    <row r="1" spans="1:10" ht="11.25" customHeight="1" x14ac:dyDescent="0.2">
      <c r="A1" s="6"/>
      <c r="B1" s="7"/>
      <c r="C1" s="6"/>
      <c r="D1" s="7"/>
      <c r="E1" s="7"/>
      <c r="F1" s="8"/>
      <c r="G1" s="8"/>
      <c r="H1" s="7"/>
    </row>
    <row r="2" spans="1:10" ht="15" customHeight="1" x14ac:dyDescent="0.2">
      <c r="A2" s="9" t="s">
        <v>9</v>
      </c>
      <c r="B2" s="205" t="s">
        <v>139</v>
      </c>
      <c r="C2" s="205"/>
      <c r="D2" s="9"/>
      <c r="E2" s="7"/>
      <c r="F2" s="10"/>
      <c r="G2" s="10"/>
      <c r="H2" s="7"/>
    </row>
    <row r="3" spans="1:10" ht="10.5" customHeight="1" x14ac:dyDescent="0.2">
      <c r="A3" s="9"/>
      <c r="B3" s="11"/>
      <c r="C3" s="9"/>
      <c r="D3" s="9"/>
      <c r="E3" s="9"/>
      <c r="F3" s="8"/>
      <c r="G3" s="8"/>
      <c r="H3" s="7"/>
    </row>
    <row r="4" spans="1:10" ht="15" customHeight="1" x14ac:dyDescent="0.2">
      <c r="A4" s="9" t="s">
        <v>115</v>
      </c>
      <c r="B4" s="205" t="s">
        <v>140</v>
      </c>
      <c r="C4" s="206"/>
      <c r="D4" s="206"/>
      <c r="E4" s="206"/>
      <c r="F4" s="10"/>
      <c r="G4" s="7"/>
    </row>
    <row r="5" spans="1:10" ht="10.5" customHeight="1" x14ac:dyDescent="0.2">
      <c r="A5" s="9"/>
      <c r="B5" s="11"/>
      <c r="C5" s="9"/>
      <c r="D5" s="9"/>
      <c r="E5" s="9"/>
      <c r="F5" s="8"/>
      <c r="G5" s="7"/>
    </row>
    <row r="6" spans="1:10" ht="15" customHeight="1" x14ac:dyDescent="0.2">
      <c r="A6" s="9" t="s">
        <v>114</v>
      </c>
      <c r="B6" s="205" t="s">
        <v>141</v>
      </c>
      <c r="C6" s="206"/>
      <c r="D6" s="206"/>
      <c r="E6" s="206"/>
      <c r="F6" s="8"/>
      <c r="G6" s="7"/>
    </row>
    <row r="7" spans="1:10" ht="10.5" customHeight="1" x14ac:dyDescent="0.2">
      <c r="A7" s="9"/>
      <c r="B7" s="11"/>
      <c r="C7" s="9"/>
      <c r="D7" s="9"/>
      <c r="E7" s="9"/>
      <c r="F7" s="7"/>
      <c r="G7" s="7"/>
      <c r="H7" s="7"/>
    </row>
    <row r="8" spans="1:10" ht="50.25" customHeight="1" x14ac:dyDescent="0.2">
      <c r="A8" s="209" t="s">
        <v>110</v>
      </c>
      <c r="B8" s="209"/>
      <c r="C8" s="209"/>
      <c r="D8" s="209"/>
      <c r="E8" s="143" t="s">
        <v>113</v>
      </c>
      <c r="F8" s="7"/>
      <c r="G8" s="7"/>
      <c r="H8" s="7"/>
    </row>
    <row r="9" spans="1:10" ht="15" customHeight="1" x14ac:dyDescent="0.2">
      <c r="A9" s="12"/>
      <c r="B9" s="13"/>
      <c r="C9" s="13"/>
      <c r="D9" s="7"/>
      <c r="E9" s="7"/>
      <c r="F9" s="7"/>
      <c r="G9" s="64"/>
      <c r="H9" s="7"/>
      <c r="I9" s="7"/>
      <c r="J9" s="7"/>
    </row>
    <row r="10" spans="1:10" ht="21" customHeight="1" x14ac:dyDescent="0.2">
      <c r="A10" s="214" t="s">
        <v>83</v>
      </c>
      <c r="B10" s="215"/>
      <c r="C10" s="215"/>
      <c r="D10" s="215"/>
      <c r="E10" s="215"/>
      <c r="F10" s="215"/>
      <c r="G10" s="216"/>
      <c r="H10" s="7"/>
      <c r="I10" s="7"/>
    </row>
    <row r="11" spans="1:10" ht="28.5" customHeight="1" x14ac:dyDescent="0.2">
      <c r="A11" s="211" t="s">
        <v>10</v>
      </c>
      <c r="B11" s="211"/>
      <c r="C11" s="212" t="s">
        <v>47</v>
      </c>
      <c r="D11" s="213"/>
      <c r="E11" s="217" t="s">
        <v>10</v>
      </c>
      <c r="F11" s="218"/>
      <c r="G11" s="110" t="s">
        <v>47</v>
      </c>
      <c r="H11" s="7"/>
      <c r="I11" s="7"/>
    </row>
    <row r="12" spans="1:10" ht="15" customHeight="1" x14ac:dyDescent="0.2">
      <c r="A12" s="210" t="s">
        <v>43</v>
      </c>
      <c r="B12" s="210"/>
      <c r="C12" s="208"/>
      <c r="D12" s="208"/>
      <c r="E12" s="204" t="s">
        <v>10</v>
      </c>
      <c r="F12" s="204"/>
      <c r="G12" s="120"/>
      <c r="H12" s="7"/>
      <c r="I12" s="7"/>
      <c r="J12" s="7"/>
    </row>
    <row r="13" spans="1:10" ht="15" customHeight="1" x14ac:dyDescent="0.2">
      <c r="A13" s="207" t="s">
        <v>20</v>
      </c>
      <c r="B13" s="207"/>
      <c r="C13" s="208"/>
      <c r="D13" s="208"/>
      <c r="E13" s="204" t="s">
        <v>10</v>
      </c>
      <c r="F13" s="204"/>
      <c r="G13" s="120"/>
      <c r="H13" s="7"/>
      <c r="I13" s="7"/>
      <c r="J13" s="7"/>
    </row>
    <row r="14" spans="1:10" ht="15" customHeight="1" x14ac:dyDescent="0.2">
      <c r="A14" s="207" t="s">
        <v>19</v>
      </c>
      <c r="B14" s="207"/>
      <c r="C14" s="208"/>
      <c r="D14" s="208"/>
      <c r="E14" s="204" t="s">
        <v>10</v>
      </c>
      <c r="F14" s="204"/>
      <c r="G14" s="120"/>
      <c r="H14" s="7"/>
      <c r="I14" s="7"/>
      <c r="J14" s="7"/>
    </row>
    <row r="15" spans="1:10" ht="15" customHeight="1" x14ac:dyDescent="0.2">
      <c r="A15" s="207" t="s">
        <v>100</v>
      </c>
      <c r="B15" s="207"/>
      <c r="C15" s="208"/>
      <c r="D15" s="208"/>
      <c r="E15" s="204" t="s">
        <v>10</v>
      </c>
      <c r="F15" s="204"/>
      <c r="G15" s="120"/>
      <c r="H15" s="7"/>
      <c r="I15" s="7"/>
      <c r="J15" s="7"/>
    </row>
    <row r="16" spans="1:10" ht="15" customHeight="1" x14ac:dyDescent="0.2">
      <c r="A16" s="207" t="s">
        <v>109</v>
      </c>
      <c r="B16" s="207"/>
      <c r="C16" s="208"/>
      <c r="D16" s="208"/>
      <c r="E16" s="204" t="s">
        <v>10</v>
      </c>
      <c r="F16" s="204"/>
      <c r="G16" s="120"/>
      <c r="H16" s="7"/>
      <c r="I16" s="7"/>
      <c r="J16" s="7"/>
    </row>
    <row r="17" spans="1:11" s="2" customFormat="1" ht="21" customHeight="1" x14ac:dyDescent="0.2">
      <c r="A17" s="230" t="s">
        <v>2</v>
      </c>
      <c r="B17" s="231"/>
      <c r="C17" s="226"/>
      <c r="D17" s="227"/>
      <c r="E17" s="66"/>
      <c r="F17" s="66"/>
      <c r="G17" s="66"/>
      <c r="H17" s="14"/>
      <c r="I17" s="14"/>
      <c r="J17" s="14"/>
      <c r="K17" s="14"/>
    </row>
    <row r="18" spans="1:11" ht="9.75" customHeight="1" x14ac:dyDescent="0.2">
      <c r="A18" s="7"/>
      <c r="B18" s="7"/>
      <c r="C18" s="7"/>
      <c r="D18" s="15"/>
      <c r="E18" s="7"/>
      <c r="F18" s="7"/>
      <c r="G18" s="7"/>
      <c r="H18" s="7"/>
      <c r="I18" s="7"/>
      <c r="J18" s="7"/>
    </row>
    <row r="19" spans="1:11" ht="21" customHeight="1" x14ac:dyDescent="0.2">
      <c r="A19" s="214" t="s">
        <v>45</v>
      </c>
      <c r="B19" s="228"/>
      <c r="C19" s="228"/>
      <c r="D19" s="229"/>
      <c r="E19" s="16"/>
      <c r="F19" s="16"/>
      <c r="G19" s="16"/>
      <c r="H19" s="7"/>
      <c r="I19" s="7"/>
      <c r="J19" s="7"/>
    </row>
    <row r="20" spans="1:11" s="3" customFormat="1" ht="15" customHeight="1" x14ac:dyDescent="0.2">
      <c r="A20" s="22" t="s">
        <v>4</v>
      </c>
      <c r="B20" s="23"/>
      <c r="C20" s="203"/>
      <c r="D20" s="203"/>
      <c r="E20" s="122"/>
      <c r="F20" s="24"/>
      <c r="G20" s="24"/>
      <c r="H20" s="25"/>
      <c r="I20" s="25"/>
      <c r="J20" s="25"/>
    </row>
    <row r="21" spans="1:11" s="3" customFormat="1" ht="15" customHeight="1" x14ac:dyDescent="0.2">
      <c r="A21" s="19" t="s">
        <v>11</v>
      </c>
      <c r="B21" s="26"/>
      <c r="C21" s="198"/>
      <c r="D21" s="199"/>
      <c r="E21" s="122"/>
      <c r="F21" s="24"/>
      <c r="G21" s="24"/>
      <c r="H21" s="14"/>
      <c r="I21" s="7"/>
      <c r="J21" s="7"/>
    </row>
    <row r="22" spans="1:11" s="3" customFormat="1" ht="15" customHeight="1" x14ac:dyDescent="0.2">
      <c r="A22" s="19" t="s">
        <v>49</v>
      </c>
      <c r="B22" s="26"/>
      <c r="C22" s="198"/>
      <c r="D22" s="199"/>
      <c r="E22" s="122"/>
      <c r="F22" s="24"/>
      <c r="G22" s="24"/>
      <c r="H22" s="14"/>
      <c r="I22" s="7"/>
      <c r="J22" s="7"/>
    </row>
    <row r="23" spans="1:11" s="3" customFormat="1" ht="15" customHeight="1" x14ac:dyDescent="0.2">
      <c r="A23" s="17" t="s">
        <v>48</v>
      </c>
      <c r="B23" s="26"/>
      <c r="C23" s="198"/>
      <c r="D23" s="199"/>
      <c r="E23" s="122"/>
      <c r="F23" s="24"/>
      <c r="G23" s="24"/>
      <c r="H23" s="14"/>
      <c r="I23" s="7"/>
      <c r="J23" s="7"/>
    </row>
    <row r="24" spans="1:11" s="3" customFormat="1" ht="15" customHeight="1" x14ac:dyDescent="0.2">
      <c r="A24" s="27" t="s">
        <v>12</v>
      </c>
      <c r="B24" s="26"/>
      <c r="C24" s="198"/>
      <c r="D24" s="199"/>
      <c r="E24" s="122"/>
      <c r="F24" s="24"/>
      <c r="G24" s="24"/>
      <c r="H24" s="14"/>
      <c r="I24" s="7"/>
      <c r="J24" s="7"/>
    </row>
    <row r="25" spans="1:11" s="3" customFormat="1" ht="15" customHeight="1" x14ac:dyDescent="0.2">
      <c r="A25" s="27" t="s">
        <v>50</v>
      </c>
      <c r="B25" s="26"/>
      <c r="C25" s="198"/>
      <c r="D25" s="199"/>
      <c r="E25" s="122"/>
      <c r="F25" s="24"/>
      <c r="G25" s="24"/>
      <c r="H25" s="14"/>
      <c r="I25" s="7"/>
      <c r="J25" s="7"/>
    </row>
    <row r="26" spans="1:11" s="3" customFormat="1" ht="15" customHeight="1" x14ac:dyDescent="0.2">
      <c r="A26" s="27" t="s">
        <v>13</v>
      </c>
      <c r="B26" s="26"/>
      <c r="C26" s="198"/>
      <c r="D26" s="199"/>
      <c r="E26" s="122"/>
      <c r="F26" s="24"/>
      <c r="G26" s="24"/>
      <c r="H26" s="14"/>
      <c r="I26" s="7"/>
      <c r="J26" s="7"/>
    </row>
    <row r="27" spans="1:11" s="3" customFormat="1" ht="15" customHeight="1" x14ac:dyDescent="0.2">
      <c r="A27" s="27" t="s">
        <v>14</v>
      </c>
      <c r="B27" s="26"/>
      <c r="C27" s="198"/>
      <c r="D27" s="199"/>
      <c r="E27" s="122"/>
      <c r="F27" s="24"/>
      <c r="G27" s="24"/>
      <c r="H27" s="14"/>
      <c r="I27" s="7"/>
      <c r="J27" s="7"/>
    </row>
    <row r="28" spans="1:11" s="3" customFormat="1" ht="15" customHeight="1" x14ac:dyDescent="0.2">
      <c r="A28" s="17" t="s">
        <v>116</v>
      </c>
      <c r="B28" s="26"/>
      <c r="C28" s="232" t="s">
        <v>121</v>
      </c>
      <c r="D28" s="233"/>
      <c r="E28" s="25"/>
      <c r="F28" s="8"/>
      <c r="G28" s="8"/>
    </row>
    <row r="29" spans="1:11" s="3" customFormat="1" ht="15" customHeight="1" x14ac:dyDescent="0.2">
      <c r="A29" s="19" t="s">
        <v>15</v>
      </c>
      <c r="B29" s="26"/>
      <c r="C29" s="198"/>
      <c r="D29" s="199"/>
      <c r="E29" s="24"/>
      <c r="F29" s="24"/>
      <c r="G29" s="24"/>
      <c r="H29" s="14"/>
      <c r="I29" s="7"/>
      <c r="J29" s="7"/>
    </row>
    <row r="30" spans="1:11" s="3" customFormat="1" ht="15" customHeight="1" x14ac:dyDescent="0.2">
      <c r="A30" s="27" t="s">
        <v>16</v>
      </c>
      <c r="B30" s="26"/>
      <c r="C30" s="198"/>
      <c r="D30" s="199"/>
      <c r="E30" s="24"/>
      <c r="F30" s="24"/>
      <c r="G30" s="24"/>
      <c r="H30" s="14"/>
      <c r="I30" s="7"/>
      <c r="J30" s="7"/>
    </row>
    <row r="31" spans="1:11" s="3" customFormat="1" ht="15" customHeight="1" x14ac:dyDescent="0.2">
      <c r="A31" s="18" t="s">
        <v>17</v>
      </c>
      <c r="B31" s="26"/>
      <c r="C31" s="198"/>
      <c r="D31" s="199"/>
      <c r="E31" s="24"/>
      <c r="F31" s="24"/>
      <c r="G31" s="24"/>
      <c r="H31" s="14"/>
      <c r="I31" s="7"/>
      <c r="J31" s="7"/>
    </row>
    <row r="32" spans="1:11" s="3" customFormat="1" ht="15" customHeight="1" x14ac:dyDescent="0.2">
      <c r="A32" s="19" t="s">
        <v>18</v>
      </c>
      <c r="B32" s="26"/>
      <c r="C32" s="198"/>
      <c r="D32" s="199"/>
      <c r="E32" s="24"/>
      <c r="F32" s="24"/>
      <c r="G32" s="24"/>
      <c r="H32" s="14"/>
      <c r="I32" s="7"/>
      <c r="J32" s="7"/>
    </row>
    <row r="33" spans="1:10" s="3" customFormat="1" ht="15" customHeight="1" x14ac:dyDescent="0.2">
      <c r="A33" s="28" t="s">
        <v>19</v>
      </c>
      <c r="B33" s="26"/>
      <c r="C33" s="198"/>
      <c r="D33" s="199"/>
      <c r="E33" s="24"/>
      <c r="F33" s="24"/>
      <c r="G33" s="24"/>
      <c r="H33" s="14"/>
      <c r="I33" s="7"/>
      <c r="J33" s="7"/>
    </row>
    <row r="34" spans="1:10" s="3" customFormat="1" ht="15" customHeight="1" x14ac:dyDescent="0.2">
      <c r="A34" s="17" t="s">
        <v>20</v>
      </c>
      <c r="B34" s="26"/>
      <c r="C34" s="198"/>
      <c r="D34" s="199"/>
      <c r="E34" s="24"/>
      <c r="F34" s="24"/>
      <c r="H34" s="14"/>
      <c r="I34" s="25"/>
      <c r="J34" s="7"/>
    </row>
    <row r="35" spans="1:10" s="3" customFormat="1" ht="15" customHeight="1" x14ac:dyDescent="0.2">
      <c r="A35" s="27" t="s">
        <v>21</v>
      </c>
      <c r="B35" s="26"/>
      <c r="C35" s="198"/>
      <c r="D35" s="199"/>
      <c r="E35" s="224"/>
      <c r="F35" s="225"/>
      <c r="G35" s="225"/>
      <c r="H35" s="14"/>
      <c r="I35" s="25"/>
      <c r="J35" s="7"/>
    </row>
    <row r="36" spans="1:10" s="3" customFormat="1" ht="15" customHeight="1" x14ac:dyDescent="0.2">
      <c r="A36" s="27" t="s">
        <v>22</v>
      </c>
      <c r="B36" s="26"/>
      <c r="C36" s="198"/>
      <c r="D36" s="199"/>
      <c r="E36" s="224"/>
      <c r="F36" s="225"/>
      <c r="G36" s="225"/>
      <c r="H36" s="14"/>
      <c r="I36" s="7"/>
      <c r="J36" s="7"/>
    </row>
    <row r="37" spans="1:10" s="3" customFormat="1" ht="15" customHeight="1" x14ac:dyDescent="0.2">
      <c r="A37" s="18" t="s">
        <v>23</v>
      </c>
      <c r="B37" s="26"/>
      <c r="C37" s="198"/>
      <c r="D37" s="199"/>
      <c r="E37" s="224"/>
      <c r="F37" s="225"/>
      <c r="G37" s="225"/>
      <c r="H37" s="14"/>
      <c r="I37" s="25"/>
      <c r="J37" s="25"/>
    </row>
    <row r="38" spans="1:10" s="3" customFormat="1" ht="15" customHeight="1" x14ac:dyDescent="0.2">
      <c r="A38" s="19" t="s">
        <v>24</v>
      </c>
      <c r="B38" s="26"/>
      <c r="C38" s="198"/>
      <c r="D38" s="200"/>
      <c r="E38" s="24"/>
      <c r="F38" s="24"/>
      <c r="G38" s="24"/>
      <c r="H38" s="14"/>
      <c r="I38" s="7"/>
      <c r="J38" s="7"/>
    </row>
    <row r="39" spans="1:10" s="3" customFormat="1" ht="15" customHeight="1" x14ac:dyDescent="0.2">
      <c r="A39" s="19" t="s">
        <v>58</v>
      </c>
      <c r="B39" s="26"/>
      <c r="C39" s="198"/>
      <c r="D39" s="199"/>
      <c r="E39" s="121" t="s">
        <v>46</v>
      </c>
      <c r="F39" s="219" t="s">
        <v>108</v>
      </c>
      <c r="G39" s="220"/>
      <c r="H39" s="7"/>
      <c r="I39" s="7"/>
    </row>
    <row r="40" spans="1:10" s="2" customFormat="1" ht="15" customHeight="1" x14ac:dyDescent="0.2">
      <c r="A40" s="20" t="s">
        <v>0</v>
      </c>
      <c r="B40" s="26"/>
      <c r="C40" s="201"/>
      <c r="D40" s="202"/>
      <c r="E40" s="29"/>
      <c r="F40" s="29"/>
      <c r="G40" s="24"/>
      <c r="H40" s="14"/>
      <c r="I40" s="14"/>
      <c r="J40" s="14"/>
    </row>
    <row r="41" spans="1:10" s="3" customFormat="1" ht="15" customHeight="1" x14ac:dyDescent="0.2">
      <c r="A41" s="22" t="s">
        <v>5</v>
      </c>
      <c r="B41" s="23"/>
      <c r="C41" s="203"/>
      <c r="D41" s="203"/>
      <c r="E41" s="30"/>
      <c r="F41" s="30"/>
      <c r="G41" s="30"/>
      <c r="H41" s="25"/>
      <c r="I41" s="25"/>
      <c r="J41" s="25"/>
    </row>
    <row r="42" spans="1:10" s="2" customFormat="1" ht="15" customHeight="1" x14ac:dyDescent="0.2">
      <c r="A42" s="31" t="s">
        <v>25</v>
      </c>
      <c r="B42" s="21"/>
      <c r="C42" s="198"/>
      <c r="D42" s="199"/>
      <c r="E42" s="29"/>
      <c r="F42" s="29"/>
      <c r="G42" s="29"/>
      <c r="H42" s="14"/>
      <c r="I42" s="14"/>
      <c r="J42" s="14"/>
    </row>
    <row r="43" spans="1:10" s="2" customFormat="1" ht="15" customHeight="1" x14ac:dyDescent="0.2">
      <c r="A43" s="19" t="s">
        <v>26</v>
      </c>
      <c r="B43" s="21"/>
      <c r="C43" s="198"/>
      <c r="D43" s="199"/>
      <c r="E43" s="32"/>
      <c r="F43" s="32"/>
      <c r="G43" s="32"/>
      <c r="H43" s="14"/>
      <c r="I43" s="14"/>
      <c r="J43" s="14"/>
    </row>
    <row r="44" spans="1:10" s="2" customFormat="1" ht="15" customHeight="1" x14ac:dyDescent="0.2">
      <c r="A44" s="17" t="s">
        <v>27</v>
      </c>
      <c r="B44" s="21"/>
      <c r="C44" s="198"/>
      <c r="D44" s="199"/>
      <c r="E44" s="29"/>
      <c r="F44" s="29"/>
      <c r="G44" s="29"/>
      <c r="H44" s="14"/>
      <c r="I44" s="14"/>
      <c r="J44" s="14"/>
    </row>
    <row r="45" spans="1:10" s="2" customFormat="1" ht="15.75" customHeight="1" x14ac:dyDescent="0.2">
      <c r="A45" s="27" t="s">
        <v>28</v>
      </c>
      <c r="B45" s="26"/>
      <c r="C45" s="198"/>
      <c r="D45" s="199"/>
      <c r="E45" s="29"/>
      <c r="F45" s="29"/>
      <c r="G45" s="29"/>
      <c r="H45" s="14"/>
      <c r="I45" s="14"/>
      <c r="J45" s="14"/>
    </row>
    <row r="46" spans="1:10" s="2" customFormat="1" x14ac:dyDescent="0.2">
      <c r="A46" s="27" t="s">
        <v>29</v>
      </c>
      <c r="B46" s="26"/>
      <c r="C46" s="198"/>
      <c r="D46" s="199"/>
      <c r="E46" s="29"/>
      <c r="F46" s="29"/>
      <c r="G46" s="29"/>
      <c r="H46" s="14"/>
      <c r="I46" s="14"/>
      <c r="J46" s="14"/>
    </row>
    <row r="47" spans="1:10" x14ac:dyDescent="0.2">
      <c r="A47" s="27" t="s">
        <v>51</v>
      </c>
      <c r="B47" s="21"/>
      <c r="C47" s="198"/>
      <c r="D47" s="199"/>
      <c r="E47" s="32"/>
      <c r="F47" s="32"/>
      <c r="G47" s="32"/>
      <c r="H47" s="33"/>
      <c r="I47" s="7"/>
      <c r="J47" s="7"/>
    </row>
    <row r="48" spans="1:10" x14ac:dyDescent="0.2">
      <c r="A48" s="27" t="s">
        <v>30</v>
      </c>
      <c r="B48" s="21"/>
      <c r="C48" s="198"/>
      <c r="D48" s="199"/>
      <c r="E48" s="29"/>
      <c r="F48" s="29"/>
      <c r="G48" s="29"/>
      <c r="H48" s="14"/>
      <c r="I48" s="7"/>
      <c r="J48" s="7"/>
    </row>
    <row r="49" spans="1:10" x14ac:dyDescent="0.2">
      <c r="A49" s="27" t="s">
        <v>31</v>
      </c>
      <c r="B49" s="26"/>
      <c r="C49" s="198"/>
      <c r="D49" s="199"/>
      <c r="E49" s="32"/>
      <c r="F49" s="32"/>
      <c r="G49" s="32"/>
      <c r="H49" s="8"/>
      <c r="I49" s="7"/>
      <c r="J49" s="7"/>
    </row>
    <row r="50" spans="1:10" x14ac:dyDescent="0.2">
      <c r="A50" s="27" t="s">
        <v>32</v>
      </c>
      <c r="B50" s="21"/>
      <c r="C50" s="198"/>
      <c r="D50" s="199"/>
      <c r="E50" s="29"/>
      <c r="F50" s="29"/>
      <c r="G50" s="29"/>
      <c r="H50" s="7"/>
      <c r="I50" s="7"/>
      <c r="J50" s="7"/>
    </row>
    <row r="51" spans="1:10" x14ac:dyDescent="0.2">
      <c r="A51" s="27" t="s">
        <v>33</v>
      </c>
      <c r="B51" s="21"/>
      <c r="C51" s="198"/>
      <c r="D51" s="199"/>
      <c r="E51" s="32"/>
      <c r="F51" s="32"/>
      <c r="G51" s="32"/>
      <c r="H51" s="7"/>
      <c r="I51" s="7"/>
      <c r="J51" s="7"/>
    </row>
    <row r="52" spans="1:10" s="2" customFormat="1" x14ac:dyDescent="0.2">
      <c r="A52" s="27" t="s">
        <v>34</v>
      </c>
      <c r="B52" s="26"/>
      <c r="C52" s="198"/>
      <c r="D52" s="199"/>
      <c r="E52" s="29"/>
      <c r="F52" s="29"/>
      <c r="G52" s="29"/>
      <c r="H52" s="7"/>
      <c r="I52" s="14"/>
      <c r="J52" s="14"/>
    </row>
    <row r="53" spans="1:10" x14ac:dyDescent="0.2">
      <c r="A53" s="27" t="s">
        <v>52</v>
      </c>
      <c r="B53" s="21"/>
      <c r="C53" s="198"/>
      <c r="D53" s="199"/>
      <c r="E53" s="32"/>
      <c r="F53" s="32"/>
      <c r="G53" s="32"/>
      <c r="H53" s="7"/>
      <c r="I53" s="7"/>
      <c r="J53" s="7"/>
    </row>
    <row r="54" spans="1:10" s="3" customFormat="1" x14ac:dyDescent="0.2">
      <c r="A54" s="27" t="s">
        <v>35</v>
      </c>
      <c r="B54" s="26"/>
      <c r="C54" s="198"/>
      <c r="D54" s="199"/>
      <c r="E54" s="29"/>
      <c r="F54" s="29"/>
      <c r="G54" s="29"/>
      <c r="H54" s="25"/>
      <c r="I54" s="25"/>
      <c r="J54" s="25"/>
    </row>
    <row r="55" spans="1:10" s="2" customFormat="1" x14ac:dyDescent="0.2">
      <c r="A55" s="27" t="s">
        <v>53</v>
      </c>
      <c r="B55" s="26"/>
      <c r="C55" s="198"/>
      <c r="D55" s="199"/>
      <c r="E55" s="29"/>
      <c r="F55" s="29"/>
      <c r="G55" s="29"/>
      <c r="H55" s="14"/>
      <c r="I55" s="14"/>
      <c r="J55" s="14"/>
    </row>
    <row r="56" spans="1:10" s="3" customFormat="1" x14ac:dyDescent="0.2">
      <c r="A56" s="27" t="s">
        <v>3</v>
      </c>
      <c r="B56" s="26"/>
      <c r="C56" s="198"/>
      <c r="D56" s="199"/>
      <c r="E56" s="4"/>
      <c r="F56" s="4"/>
      <c r="G56" s="4"/>
      <c r="H56" s="25"/>
      <c r="I56" s="25"/>
      <c r="J56" s="7"/>
    </row>
    <row r="57" spans="1:10" s="3" customFormat="1" x14ac:dyDescent="0.2">
      <c r="A57" s="27" t="s">
        <v>106</v>
      </c>
      <c r="B57" s="123"/>
      <c r="C57" s="198"/>
      <c r="D57" s="199"/>
      <c r="E57" s="4"/>
      <c r="F57" s="4"/>
      <c r="G57" s="4"/>
      <c r="H57" s="25"/>
      <c r="I57" s="25"/>
      <c r="J57" s="7"/>
    </row>
    <row r="58" spans="1:10" s="3" customFormat="1" x14ac:dyDescent="0.2">
      <c r="A58" s="27" t="s">
        <v>54</v>
      </c>
      <c r="B58" s="26"/>
      <c r="C58" s="198"/>
      <c r="D58" s="199"/>
      <c r="E58" s="4"/>
      <c r="F58" s="4"/>
      <c r="G58" s="4"/>
      <c r="H58" s="25"/>
      <c r="I58" s="25"/>
      <c r="J58" s="7"/>
    </row>
    <row r="59" spans="1:10" s="3" customFormat="1" x14ac:dyDescent="0.2">
      <c r="A59" s="27" t="s">
        <v>55</v>
      </c>
      <c r="B59" s="26"/>
      <c r="C59" s="198"/>
      <c r="D59" s="199"/>
      <c r="E59" s="4"/>
      <c r="F59" s="4"/>
      <c r="G59" s="4"/>
      <c r="H59" s="25"/>
      <c r="I59" s="25"/>
      <c r="J59" s="7"/>
    </row>
    <row r="60" spans="1:10" s="3" customFormat="1" x14ac:dyDescent="0.2">
      <c r="A60" s="27" t="s">
        <v>56</v>
      </c>
      <c r="B60" s="26"/>
      <c r="C60" s="198"/>
      <c r="D60" s="199"/>
      <c r="E60" s="4"/>
      <c r="F60" s="4"/>
      <c r="G60" s="4"/>
      <c r="H60" s="25"/>
      <c r="I60" s="25"/>
      <c r="J60" s="7"/>
    </row>
    <row r="61" spans="1:10" s="3" customFormat="1" x14ac:dyDescent="0.2">
      <c r="A61" s="27" t="s">
        <v>8</v>
      </c>
      <c r="B61" s="26"/>
      <c r="C61" s="198"/>
      <c r="D61" s="199"/>
      <c r="E61" s="222"/>
      <c r="F61" s="222"/>
      <c r="G61" s="223"/>
      <c r="H61" s="25"/>
      <c r="I61" s="25"/>
      <c r="J61" s="7"/>
    </row>
    <row r="62" spans="1:10" s="3" customFormat="1" x14ac:dyDescent="0.2">
      <c r="A62" s="27" t="s">
        <v>36</v>
      </c>
      <c r="B62" s="26"/>
      <c r="C62" s="198"/>
      <c r="D62" s="199"/>
      <c r="E62" s="4"/>
      <c r="F62" s="4"/>
      <c r="G62" s="4"/>
      <c r="H62" s="25"/>
      <c r="I62" s="25"/>
      <c r="J62" s="7"/>
    </row>
    <row r="63" spans="1:10" s="3" customFormat="1" x14ac:dyDescent="0.2">
      <c r="A63" s="27" t="s">
        <v>37</v>
      </c>
      <c r="B63" s="26"/>
      <c r="C63" s="198"/>
      <c r="D63" s="199"/>
      <c r="E63" s="4"/>
      <c r="F63" s="4"/>
      <c r="G63" s="4"/>
      <c r="H63" s="25"/>
      <c r="I63" s="25"/>
      <c r="J63" s="7"/>
    </row>
    <row r="64" spans="1:10" s="3" customFormat="1" x14ac:dyDescent="0.2">
      <c r="A64" s="27" t="s">
        <v>38</v>
      </c>
      <c r="B64" s="26"/>
      <c r="C64" s="198"/>
      <c r="D64" s="199"/>
      <c r="E64" s="4"/>
      <c r="F64" s="4"/>
      <c r="G64" s="4"/>
      <c r="H64" s="25"/>
      <c r="I64" s="25"/>
      <c r="J64" s="7"/>
    </row>
    <row r="65" spans="1:10" s="3" customFormat="1" x14ac:dyDescent="0.2">
      <c r="A65" s="27" t="s">
        <v>39</v>
      </c>
      <c r="B65" s="26"/>
      <c r="C65" s="198"/>
      <c r="D65" s="199"/>
      <c r="E65" s="78"/>
      <c r="F65" s="78"/>
      <c r="G65" s="78"/>
      <c r="H65" s="25"/>
      <c r="I65" s="25"/>
      <c r="J65" s="7"/>
    </row>
    <row r="66" spans="1:10" s="3" customFormat="1" x14ac:dyDescent="0.2">
      <c r="A66" s="27" t="s">
        <v>6</v>
      </c>
      <c r="B66" s="26"/>
      <c r="C66" s="198"/>
      <c r="D66" s="199"/>
      <c r="E66" s="4"/>
      <c r="F66" s="4"/>
      <c r="G66" s="4"/>
      <c r="H66" s="25"/>
      <c r="I66" s="25"/>
      <c r="J66" s="7"/>
    </row>
    <row r="67" spans="1:10" s="3" customFormat="1" x14ac:dyDescent="0.2">
      <c r="A67" s="27" t="s">
        <v>40</v>
      </c>
      <c r="B67" s="26"/>
      <c r="C67" s="198"/>
      <c r="D67" s="199"/>
      <c r="E67" s="4"/>
      <c r="F67" s="4"/>
      <c r="G67" s="4"/>
      <c r="H67" s="25"/>
      <c r="I67" s="25"/>
      <c r="J67" s="7"/>
    </row>
    <row r="68" spans="1:10" s="3" customFormat="1" x14ac:dyDescent="0.2">
      <c r="A68" s="27" t="s">
        <v>41</v>
      </c>
      <c r="B68" s="26"/>
      <c r="C68" s="198"/>
      <c r="D68" s="199"/>
      <c r="E68" s="4"/>
      <c r="F68" s="4"/>
      <c r="G68" s="4"/>
      <c r="H68" s="25"/>
      <c r="I68" s="25"/>
      <c r="J68" s="7"/>
    </row>
    <row r="69" spans="1:10" s="3" customFormat="1" x14ac:dyDescent="0.2">
      <c r="A69" s="27" t="s">
        <v>7</v>
      </c>
      <c r="B69" s="26"/>
      <c r="C69" s="198"/>
      <c r="D69" s="200"/>
      <c r="E69" s="4"/>
      <c r="F69" s="4"/>
      <c r="G69" s="4"/>
      <c r="H69" s="25"/>
      <c r="I69" s="25"/>
      <c r="J69" s="7"/>
    </row>
    <row r="70" spans="1:10" s="3" customFormat="1" x14ac:dyDescent="0.2">
      <c r="A70" s="27" t="s">
        <v>57</v>
      </c>
      <c r="B70" s="26"/>
      <c r="C70" s="198"/>
      <c r="D70" s="199"/>
      <c r="E70" s="121" t="s">
        <v>46</v>
      </c>
      <c r="F70" s="219" t="s">
        <v>108</v>
      </c>
      <c r="G70" s="221"/>
      <c r="H70" s="25"/>
      <c r="I70" s="7"/>
    </row>
    <row r="71" spans="1:10" s="3" customFormat="1" x14ac:dyDescent="0.2">
      <c r="A71" s="34" t="s">
        <v>42</v>
      </c>
      <c r="B71" s="35"/>
      <c r="C71" s="194"/>
      <c r="D71" s="195"/>
      <c r="E71" s="4"/>
      <c r="F71" s="4"/>
      <c r="G71" s="4"/>
      <c r="H71" s="25"/>
      <c r="I71" s="25"/>
      <c r="J71" s="7"/>
    </row>
    <row r="72" spans="1:10" s="3" customFormat="1" ht="21" customHeight="1" x14ac:dyDescent="0.2">
      <c r="A72" s="36" t="s">
        <v>1</v>
      </c>
      <c r="B72" s="37"/>
      <c r="C72" s="196"/>
      <c r="D72" s="197"/>
      <c r="E72" s="4"/>
      <c r="F72" s="4"/>
      <c r="G72" s="4"/>
      <c r="H72" s="25"/>
      <c r="I72" s="25"/>
      <c r="J72" s="7"/>
    </row>
    <row r="73" spans="1:10" s="3" customFormat="1" ht="11.25" customHeight="1" x14ac:dyDescent="0.2">
      <c r="A73" s="38"/>
      <c r="B73" s="5"/>
      <c r="C73" s="39"/>
      <c r="D73" s="39"/>
      <c r="E73" s="4"/>
      <c r="F73" s="4"/>
      <c r="G73" s="4"/>
      <c r="H73" s="25"/>
      <c r="I73" s="25"/>
      <c r="J73" s="7"/>
    </row>
    <row r="74" spans="1:10" ht="20.25" customHeight="1" x14ac:dyDescent="0.2">
      <c r="A74" s="189" t="s">
        <v>116</v>
      </c>
      <c r="B74" s="189"/>
    </row>
    <row r="75" spans="1:10" x14ac:dyDescent="0.2">
      <c r="A75" s="126" t="s">
        <v>117</v>
      </c>
      <c r="B75" s="192" t="s">
        <v>118</v>
      </c>
      <c r="C75" s="193"/>
      <c r="D75" s="126" t="s">
        <v>69</v>
      </c>
      <c r="E75" s="126" t="s">
        <v>119</v>
      </c>
      <c r="F75" s="126" t="s">
        <v>120</v>
      </c>
    </row>
    <row r="76" spans="1:10" x14ac:dyDescent="0.2">
      <c r="A76" s="130"/>
      <c r="B76" s="190"/>
      <c r="C76" s="191"/>
      <c r="D76" s="131"/>
      <c r="E76" s="130"/>
      <c r="F76" s="132"/>
    </row>
    <row r="77" spans="1:10" x14ac:dyDescent="0.2">
      <c r="A77" s="130"/>
      <c r="B77" s="190"/>
      <c r="C77" s="191"/>
      <c r="D77" s="131"/>
      <c r="E77" s="130"/>
      <c r="F77" s="132"/>
    </row>
    <row r="78" spans="1:10" x14ac:dyDescent="0.2">
      <c r="A78" s="130"/>
      <c r="B78" s="190"/>
      <c r="C78" s="191"/>
      <c r="D78" s="131"/>
      <c r="E78" s="130"/>
      <c r="F78" s="132"/>
    </row>
    <row r="79" spans="1:10" x14ac:dyDescent="0.2">
      <c r="A79" s="130"/>
      <c r="B79" s="190"/>
      <c r="C79" s="191"/>
      <c r="D79" s="131"/>
      <c r="E79" s="130"/>
      <c r="F79" s="132"/>
    </row>
    <row r="80" spans="1:10" x14ac:dyDescent="0.2">
      <c r="A80" s="130"/>
      <c r="B80" s="190"/>
      <c r="C80" s="191"/>
      <c r="D80" s="131"/>
      <c r="E80" s="130"/>
      <c r="F80" s="132"/>
    </row>
    <row r="81" spans="1:6" x14ac:dyDescent="0.2">
      <c r="A81" s="130"/>
      <c r="B81" s="190"/>
      <c r="C81" s="191"/>
      <c r="D81" s="131"/>
      <c r="E81" s="130"/>
      <c r="F81" s="132"/>
    </row>
    <row r="82" spans="1:6" x14ac:dyDescent="0.2">
      <c r="A82" s="130"/>
      <c r="B82" s="190"/>
      <c r="C82" s="191"/>
      <c r="D82" s="131"/>
      <c r="E82" s="130"/>
      <c r="F82" s="132"/>
    </row>
    <row r="83" spans="1:6" x14ac:dyDescent="0.2">
      <c r="A83" s="130"/>
      <c r="B83" s="190"/>
      <c r="C83" s="191"/>
      <c r="D83" s="131"/>
      <c r="E83" s="130"/>
      <c r="F83" s="132"/>
    </row>
    <row r="84" spans="1:6" x14ac:dyDescent="0.2">
      <c r="A84" s="130"/>
      <c r="B84" s="190"/>
      <c r="C84" s="191"/>
      <c r="D84" s="131"/>
      <c r="E84" s="130"/>
      <c r="F84" s="132"/>
    </row>
    <row r="85" spans="1:6" x14ac:dyDescent="0.2">
      <c r="A85" s="130"/>
      <c r="B85" s="190"/>
      <c r="C85" s="191"/>
      <c r="D85" s="131"/>
      <c r="E85" s="130"/>
      <c r="F85" s="132"/>
    </row>
    <row r="86" spans="1:6" x14ac:dyDescent="0.2">
      <c r="A86" s="130"/>
      <c r="B86" s="190"/>
      <c r="C86" s="191"/>
      <c r="D86" s="131"/>
      <c r="E86" s="130"/>
      <c r="F86" s="132"/>
    </row>
  </sheetData>
  <sheetProtection algorithmName="SHA-512" hashValue="SMHZlIcRvTQYBeQGk0JZReGYj8RAc+HgZagCukQZMIeIfIlzuiyzydOHUe0jeqnZTpyW1tHuHANiHyzINEXHOQ==" saltValue="V3B1KRS1mVoAao/wVsC3ZQ==" spinCount="100000" sheet="1"/>
  <mergeCells count="96">
    <mergeCell ref="C35:D35"/>
    <mergeCell ref="C36:D36"/>
    <mergeCell ref="C37:D37"/>
    <mergeCell ref="C38:D38"/>
    <mergeCell ref="C20:D20"/>
    <mergeCell ref="C21:D21"/>
    <mergeCell ref="C22:D22"/>
    <mergeCell ref="C31:D31"/>
    <mergeCell ref="C23:D23"/>
    <mergeCell ref="C24:D24"/>
    <mergeCell ref="C30:D30"/>
    <mergeCell ref="C25:D25"/>
    <mergeCell ref="C26:D26"/>
    <mergeCell ref="C27:D27"/>
    <mergeCell ref="C28:D28"/>
    <mergeCell ref="C29:D29"/>
    <mergeCell ref="C17:D17"/>
    <mergeCell ref="A19:D19"/>
    <mergeCell ref="A14:B14"/>
    <mergeCell ref="C14:D14"/>
    <mergeCell ref="A15:B15"/>
    <mergeCell ref="C15:D15"/>
    <mergeCell ref="A16:B16"/>
    <mergeCell ref="C16:D16"/>
    <mergeCell ref="A17:B17"/>
    <mergeCell ref="F39:G39"/>
    <mergeCell ref="F70:G70"/>
    <mergeCell ref="E14:F14"/>
    <mergeCell ref="E15:F15"/>
    <mergeCell ref="E16:F16"/>
    <mergeCell ref="E61:G61"/>
    <mergeCell ref="E35:G37"/>
    <mergeCell ref="B2:C2"/>
    <mergeCell ref="A12:B12"/>
    <mergeCell ref="C12:D12"/>
    <mergeCell ref="A11:B11"/>
    <mergeCell ref="C11:D11"/>
    <mergeCell ref="A10:G10"/>
    <mergeCell ref="E11:F11"/>
    <mergeCell ref="E12:F12"/>
    <mergeCell ref="E13:F13"/>
    <mergeCell ref="B4:E4"/>
    <mergeCell ref="B6:E6"/>
    <mergeCell ref="A13:B13"/>
    <mergeCell ref="C13:D13"/>
    <mergeCell ref="A8:D8"/>
    <mergeCell ref="C43:D43"/>
    <mergeCell ref="C44:D44"/>
    <mergeCell ref="C45:D45"/>
    <mergeCell ref="C46:D46"/>
    <mergeCell ref="C47:D47"/>
    <mergeCell ref="C61:D61"/>
    <mergeCell ref="C62:D62"/>
    <mergeCell ref="C63:D63"/>
    <mergeCell ref="C64:D64"/>
    <mergeCell ref="C32:D32"/>
    <mergeCell ref="C33:D33"/>
    <mergeCell ref="C34:D34"/>
    <mergeCell ref="C39:D39"/>
    <mergeCell ref="C40:D40"/>
    <mergeCell ref="C56:D56"/>
    <mergeCell ref="C50:D50"/>
    <mergeCell ref="C51:D51"/>
    <mergeCell ref="C48:D48"/>
    <mergeCell ref="C49:D49"/>
    <mergeCell ref="C41:D41"/>
    <mergeCell ref="C42:D42"/>
    <mergeCell ref="C71:D71"/>
    <mergeCell ref="C72:D72"/>
    <mergeCell ref="C59:D59"/>
    <mergeCell ref="C55:D55"/>
    <mergeCell ref="C52:D52"/>
    <mergeCell ref="C53:D53"/>
    <mergeCell ref="C54:D54"/>
    <mergeCell ref="C60:D60"/>
    <mergeCell ref="C67:D67"/>
    <mergeCell ref="C68:D68"/>
    <mergeCell ref="C69:D69"/>
    <mergeCell ref="C70:D70"/>
    <mergeCell ref="C65:D65"/>
    <mergeCell ref="C57:D57"/>
    <mergeCell ref="C58:D58"/>
    <mergeCell ref="C66:D66"/>
    <mergeCell ref="A74:B74"/>
    <mergeCell ref="B84:C84"/>
    <mergeCell ref="B85:C85"/>
    <mergeCell ref="B86:C86"/>
    <mergeCell ref="B76:C76"/>
    <mergeCell ref="B75:C75"/>
    <mergeCell ref="B77:C77"/>
    <mergeCell ref="B78:C78"/>
    <mergeCell ref="B79:C79"/>
    <mergeCell ref="B80:C80"/>
    <mergeCell ref="B81:C81"/>
    <mergeCell ref="B82:C82"/>
    <mergeCell ref="B83:C83"/>
  </mergeCells>
  <printOptions horizontalCentered="1"/>
  <pageMargins left="0.25" right="0.25" top="0.71" bottom="0.5" header="0.25" footer="0.25"/>
  <pageSetup scale="83" fitToHeight="2" orientation="portrait" r:id="rId1"/>
  <headerFooter scaleWithDoc="0" alignWithMargins="0">
    <oddFooter>&amp;R&amp;8Revised 12/8/2023</oddFooter>
    <firstHeader>&amp;C&amp;"Times New Roman,Bold"&amp;11AHP DEVELOPMENT BUDGET       
2018 Offering</firstHeader>
  </headerFooter>
  <rowBreaks count="1" manualBreakCount="1">
    <brk id="40" max="6" man="1"/>
  </rowBreaks>
  <legacy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100-000000000000}">
          <x14:formula1>
            <xm:f>'List Boxes'!$B$2:$B$3</xm:f>
          </x14:formula1>
          <xm:sqref>E8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99FFCC"/>
  </sheetPr>
  <dimension ref="A1:M100"/>
  <sheetViews>
    <sheetView showGridLines="0" tabSelected="1" topLeftCell="A67" zoomScale="85" zoomScaleNormal="85" zoomScaleSheetLayoutView="85" zoomScalePageLayoutView="90" workbookViewId="0">
      <selection activeCell="K69" sqref="K69"/>
    </sheetView>
  </sheetViews>
  <sheetFormatPr defaultColWidth="34.33203125" defaultRowHeight="15" x14ac:dyDescent="0.2"/>
  <cols>
    <col min="1" max="1" width="25.6640625" style="1" customWidth="1"/>
    <col min="2" max="2" width="13.5" style="1" customWidth="1"/>
    <col min="3" max="3" width="19.1640625" style="1" customWidth="1"/>
    <col min="4" max="4" width="10.6640625" style="1" customWidth="1"/>
    <col min="5" max="5" width="14.83203125" style="1" customWidth="1"/>
    <col min="6" max="6" width="13.5" style="1" customWidth="1"/>
    <col min="7" max="7" width="15.83203125" style="1" customWidth="1"/>
    <col min="8" max="8" width="11.83203125" style="1" customWidth="1"/>
    <col min="9" max="9" width="9.83203125" style="1" customWidth="1"/>
    <col min="10" max="10" width="7.33203125" style="1" customWidth="1"/>
    <col min="11" max="11" width="15.5" style="1" customWidth="1"/>
    <col min="12" max="12" width="17.33203125" style="1" customWidth="1"/>
    <col min="13" max="13" width="16.6640625" style="1" customWidth="1"/>
    <col min="14" max="14" width="14.1640625" style="1" customWidth="1"/>
    <col min="15" max="15" width="12.83203125" style="1" customWidth="1"/>
    <col min="16" max="16" width="13.1640625" style="1" customWidth="1"/>
    <col min="17" max="17" width="11.6640625" style="1" customWidth="1"/>
    <col min="18" max="18" width="13.5" style="1" customWidth="1"/>
    <col min="19" max="16384" width="34.33203125" style="1"/>
  </cols>
  <sheetData>
    <row r="1" spans="1:13" ht="11.25" customHeight="1" x14ac:dyDescent="0.2">
      <c r="A1" s="6"/>
      <c r="B1" s="7"/>
      <c r="C1" s="6"/>
      <c r="D1" s="7"/>
      <c r="E1" s="7"/>
      <c r="F1" s="8"/>
      <c r="G1" s="8"/>
      <c r="H1" s="8"/>
      <c r="I1" s="7"/>
    </row>
    <row r="2" spans="1:13" ht="15" customHeight="1" x14ac:dyDescent="0.2">
      <c r="A2" s="9" t="s">
        <v>9</v>
      </c>
      <c r="B2" s="240" t="str">
        <f>'Input-DevelopmentBudget'!B2:C2</f>
        <v>Project Number</v>
      </c>
      <c r="C2" s="240"/>
      <c r="D2" s="11"/>
      <c r="E2" s="88"/>
      <c r="F2" s="10"/>
      <c r="G2" s="10"/>
      <c r="H2" s="10"/>
      <c r="I2" s="7"/>
    </row>
    <row r="3" spans="1:13" ht="10.5" customHeight="1" x14ac:dyDescent="0.2">
      <c r="A3" s="9"/>
      <c r="B3" s="11"/>
      <c r="C3" s="11"/>
      <c r="D3" s="11"/>
      <c r="E3" s="11"/>
      <c r="F3" s="8"/>
      <c r="G3" s="8"/>
      <c r="H3" s="8"/>
      <c r="I3" s="7"/>
    </row>
    <row r="4" spans="1:13" ht="15" customHeight="1" x14ac:dyDescent="0.2">
      <c r="A4" s="9" t="s">
        <v>115</v>
      </c>
      <c r="B4" s="240" t="str">
        <f>'Input-DevelopmentBudget'!B4:E4</f>
        <v>Homeowner Name</v>
      </c>
      <c r="C4" s="240"/>
      <c r="D4" s="240"/>
      <c r="E4" s="240"/>
      <c r="F4" s="7"/>
      <c r="G4" s="10"/>
      <c r="H4" s="10"/>
      <c r="I4" s="7"/>
    </row>
    <row r="5" spans="1:13" ht="10.5" customHeight="1" x14ac:dyDescent="0.2">
      <c r="A5" s="9"/>
      <c r="B5" s="11"/>
      <c r="C5" s="11"/>
      <c r="D5" s="11"/>
      <c r="E5" s="11"/>
      <c r="F5" s="8"/>
      <c r="G5" s="8"/>
      <c r="H5" s="8"/>
      <c r="I5" s="7"/>
    </row>
    <row r="6" spans="1:13" ht="15" customHeight="1" x14ac:dyDescent="0.2">
      <c r="A6" s="9" t="s">
        <v>114</v>
      </c>
      <c r="B6" s="240" t="str">
        <f>'Input-DevelopmentBudget'!B6:E6</f>
        <v>Homeowner Address</v>
      </c>
      <c r="C6" s="240"/>
      <c r="D6" s="240"/>
      <c r="E6" s="240"/>
      <c r="F6" s="7"/>
      <c r="G6" s="8"/>
      <c r="H6" s="8"/>
      <c r="I6" s="7"/>
    </row>
    <row r="7" spans="1:13" ht="10.5" customHeight="1" x14ac:dyDescent="0.2">
      <c r="A7" s="9"/>
      <c r="B7" s="11"/>
      <c r="C7" s="11"/>
      <c r="D7" s="11"/>
      <c r="E7" s="11"/>
      <c r="F7" s="8"/>
      <c r="G7" s="7"/>
      <c r="H7" s="7"/>
      <c r="I7" s="7"/>
    </row>
    <row r="8" spans="1:13" ht="43.5" customHeight="1" x14ac:dyDescent="0.2">
      <c r="A8" s="209" t="s">
        <v>110</v>
      </c>
      <c r="B8" s="209"/>
      <c r="C8" s="209"/>
      <c r="D8" s="209"/>
      <c r="E8" s="125" t="str">
        <f>'Input-DevelopmentBudget'!E8</f>
        <v>No</v>
      </c>
      <c r="F8" s="67"/>
      <c r="G8" s="68"/>
      <c r="H8" s="7"/>
      <c r="I8" s="7"/>
      <c r="J8" s="7"/>
      <c r="K8" s="7"/>
      <c r="L8" s="7"/>
    </row>
    <row r="9" spans="1:13" ht="9.75" customHeight="1" x14ac:dyDescent="0.2">
      <c r="A9" s="137"/>
      <c r="B9" s="137"/>
      <c r="C9" s="137"/>
      <c r="D9" s="137"/>
      <c r="E9" s="7"/>
      <c r="F9" s="67"/>
      <c r="G9" s="68"/>
      <c r="H9" s="7"/>
      <c r="I9" s="7"/>
      <c r="J9" s="7"/>
      <c r="K9" s="7"/>
      <c r="L9" s="7"/>
    </row>
    <row r="10" spans="1:13" ht="21" customHeight="1" x14ac:dyDescent="0.2">
      <c r="A10" s="246" t="s">
        <v>44</v>
      </c>
      <c r="B10" s="246"/>
      <c r="C10" s="246"/>
      <c r="D10" s="246"/>
      <c r="E10" s="246"/>
      <c r="F10" s="246"/>
      <c r="G10" s="246"/>
      <c r="H10" s="246"/>
      <c r="I10" s="114"/>
      <c r="J10" s="7"/>
      <c r="K10" s="7"/>
      <c r="L10" s="7"/>
    </row>
    <row r="11" spans="1:13" ht="28.5" customHeight="1" x14ac:dyDescent="0.2">
      <c r="A11" s="211" t="s">
        <v>10</v>
      </c>
      <c r="B11" s="211"/>
      <c r="C11" s="247" t="s">
        <v>47</v>
      </c>
      <c r="D11" s="248"/>
      <c r="E11" s="211" t="s">
        <v>10</v>
      </c>
      <c r="F11" s="211"/>
      <c r="G11" s="247" t="s">
        <v>47</v>
      </c>
      <c r="H11" s="248"/>
      <c r="I11" s="115"/>
      <c r="J11" s="7"/>
      <c r="K11" s="7"/>
      <c r="L11" s="7"/>
      <c r="M11" s="7"/>
    </row>
    <row r="12" spans="1:13" ht="15" customHeight="1" x14ac:dyDescent="0.2">
      <c r="A12" s="210" t="s">
        <v>43</v>
      </c>
      <c r="B12" s="210"/>
      <c r="C12" s="266">
        <f>'Input-DevelopmentBudget'!C12:D12</f>
        <v>0</v>
      </c>
      <c r="D12" s="266"/>
      <c r="E12" s="210" t="str">
        <f>'Input-DevelopmentBudget'!E12:E12</f>
        <v>Funding Source Name</v>
      </c>
      <c r="F12" s="210"/>
      <c r="G12" s="249">
        <f>'Input-DevelopmentBudget'!G12</f>
        <v>0</v>
      </c>
      <c r="H12" s="249"/>
      <c r="I12" s="113"/>
      <c r="J12" s="7"/>
      <c r="K12" s="7"/>
      <c r="L12" s="7"/>
      <c r="M12" s="7"/>
    </row>
    <row r="13" spans="1:13" ht="15" customHeight="1" x14ac:dyDescent="0.2">
      <c r="A13" s="210" t="str">
        <f>'Input-DevelopmentBudget'!A13:B13</f>
        <v>Donated Materials Value</v>
      </c>
      <c r="B13" s="210"/>
      <c r="C13" s="266">
        <f>'Input-DevelopmentBudget'!C13:D13</f>
        <v>0</v>
      </c>
      <c r="D13" s="266"/>
      <c r="E13" s="210" t="str">
        <f>'Input-DevelopmentBudget'!E13:F13</f>
        <v>Funding Source Name</v>
      </c>
      <c r="F13" s="210"/>
      <c r="G13" s="249">
        <f>'Input-DevelopmentBudget'!G13</f>
        <v>0</v>
      </c>
      <c r="H13" s="249"/>
      <c r="I13" s="113"/>
      <c r="J13" s="7"/>
      <c r="K13" s="7"/>
      <c r="L13" s="7"/>
      <c r="M13" s="7"/>
    </row>
    <row r="14" spans="1:13" ht="15" customHeight="1" x14ac:dyDescent="0.2">
      <c r="A14" s="210" t="str">
        <f>'Input-DevelopmentBudget'!A14:B14</f>
        <v>Donated Professional Labor Value</v>
      </c>
      <c r="B14" s="210"/>
      <c r="C14" s="266">
        <f>'Input-DevelopmentBudget'!C14:D14</f>
        <v>0</v>
      </c>
      <c r="D14" s="266"/>
      <c r="E14" s="210" t="str">
        <f>'Input-DevelopmentBudget'!E14:F14</f>
        <v>Funding Source Name</v>
      </c>
      <c r="F14" s="210"/>
      <c r="G14" s="249">
        <f>'Input-DevelopmentBudget'!G14</f>
        <v>0</v>
      </c>
      <c r="H14" s="249"/>
      <c r="I14" s="113"/>
      <c r="J14" s="7"/>
      <c r="K14" s="7"/>
      <c r="L14" s="7"/>
      <c r="M14" s="7"/>
    </row>
    <row r="15" spans="1:13" ht="15" customHeight="1" x14ac:dyDescent="0.2">
      <c r="A15" s="210" t="str">
        <f>'Input-DevelopmentBudget'!A15:B15</f>
        <v>Member Contribution</v>
      </c>
      <c r="B15" s="210"/>
      <c r="C15" s="266">
        <f>'Input-DevelopmentBudget'!C15:D15</f>
        <v>0</v>
      </c>
      <c r="D15" s="266"/>
      <c r="E15" s="210" t="str">
        <f>'Input-DevelopmentBudget'!E15:F15</f>
        <v>Funding Source Name</v>
      </c>
      <c r="F15" s="210"/>
      <c r="G15" s="249">
        <f>'Input-DevelopmentBudget'!G15</f>
        <v>0</v>
      </c>
      <c r="H15" s="249"/>
      <c r="I15" s="113"/>
      <c r="J15" s="7"/>
      <c r="K15" s="7"/>
      <c r="L15" s="7"/>
      <c r="M15" s="7"/>
    </row>
    <row r="16" spans="1:13" ht="15" customHeight="1" x14ac:dyDescent="0.2">
      <c r="A16" s="210" t="str">
        <f>'Input-DevelopmentBudget'!A16:B16</f>
        <v xml:space="preserve">Sponsor Contribution </v>
      </c>
      <c r="B16" s="210"/>
      <c r="C16" s="266">
        <f>'Input-DevelopmentBudget'!C16:D16</f>
        <v>0</v>
      </c>
      <c r="D16" s="266"/>
      <c r="E16" s="210" t="str">
        <f>'Input-DevelopmentBudget'!E16:F16</f>
        <v>Funding Source Name</v>
      </c>
      <c r="F16" s="210"/>
      <c r="G16" s="249">
        <f>'Input-DevelopmentBudget'!G16</f>
        <v>0</v>
      </c>
      <c r="H16" s="249"/>
      <c r="I16" s="113"/>
      <c r="J16" s="7"/>
      <c r="K16" s="7"/>
      <c r="L16" s="7"/>
      <c r="M16" s="7"/>
    </row>
    <row r="17" spans="1:13" s="2" customFormat="1" ht="30" customHeight="1" x14ac:dyDescent="0.2">
      <c r="A17" s="230" t="s">
        <v>2</v>
      </c>
      <c r="B17" s="231"/>
      <c r="C17" s="267">
        <f>SUM(C12:D16,G12:H16)</f>
        <v>0</v>
      </c>
      <c r="D17" s="268"/>
      <c r="E17" s="268"/>
      <c r="F17" s="268"/>
      <c r="G17" s="268"/>
      <c r="H17" s="269"/>
      <c r="I17" s="16"/>
      <c r="J17" s="14"/>
      <c r="K17" s="14"/>
      <c r="L17" s="14"/>
      <c r="M17" s="14"/>
    </row>
    <row r="18" spans="1:13" ht="9.75" customHeight="1" x14ac:dyDescent="0.2">
      <c r="A18" s="7"/>
      <c r="B18" s="7"/>
      <c r="C18" s="7"/>
      <c r="D18" s="15"/>
      <c r="E18" s="7"/>
      <c r="F18" s="67"/>
      <c r="G18" s="68"/>
      <c r="H18" s="7"/>
      <c r="I18" s="7"/>
      <c r="J18" s="7"/>
      <c r="K18" s="7"/>
      <c r="L18" s="7"/>
    </row>
    <row r="19" spans="1:13" ht="21" customHeight="1" x14ac:dyDescent="0.2">
      <c r="A19" s="214" t="s">
        <v>45</v>
      </c>
      <c r="B19" s="228"/>
      <c r="C19" s="228"/>
      <c r="D19" s="229"/>
      <c r="E19" s="16"/>
      <c r="F19" s="16"/>
      <c r="G19" s="68"/>
      <c r="H19" s="7"/>
      <c r="I19" s="7"/>
      <c r="J19" s="7"/>
      <c r="K19" s="7"/>
      <c r="L19" s="7"/>
    </row>
    <row r="20" spans="1:13" s="3" customFormat="1" ht="15" customHeight="1" x14ac:dyDescent="0.2">
      <c r="A20" s="22" t="s">
        <v>4</v>
      </c>
      <c r="B20" s="23"/>
      <c r="C20" s="203"/>
      <c r="D20" s="203"/>
      <c r="E20" s="24"/>
      <c r="F20" s="73"/>
      <c r="G20" s="74"/>
      <c r="H20" s="25"/>
      <c r="I20" s="25"/>
      <c r="J20" s="25"/>
      <c r="K20" s="25"/>
      <c r="L20" s="25"/>
    </row>
    <row r="21" spans="1:13" s="3" customFormat="1" ht="15" customHeight="1" x14ac:dyDescent="0.2">
      <c r="A21" s="19" t="s">
        <v>11</v>
      </c>
      <c r="B21" s="26"/>
      <c r="C21" s="244">
        <f>'Input-DevelopmentBudget'!C21:D21</f>
        <v>0</v>
      </c>
      <c r="D21" s="245"/>
      <c r="E21" s="24"/>
      <c r="F21" s="73"/>
      <c r="G21" s="74"/>
      <c r="H21" s="25"/>
      <c r="I21" s="25"/>
      <c r="J21" s="14"/>
      <c r="K21" s="7"/>
      <c r="L21" s="7"/>
    </row>
    <row r="22" spans="1:13" s="3" customFormat="1" ht="15" customHeight="1" x14ac:dyDescent="0.2">
      <c r="A22" s="19" t="s">
        <v>49</v>
      </c>
      <c r="B22" s="26"/>
      <c r="C22" s="244">
        <f>'Input-DevelopmentBudget'!C22:D22</f>
        <v>0</v>
      </c>
      <c r="D22" s="245"/>
      <c r="E22" s="24"/>
      <c r="F22" s="73"/>
      <c r="G22" s="74"/>
      <c r="H22" s="25"/>
      <c r="I22" s="25"/>
      <c r="J22" s="14"/>
      <c r="K22" s="7"/>
      <c r="L22" s="7"/>
    </row>
    <row r="23" spans="1:13" s="3" customFormat="1" ht="15" customHeight="1" x14ac:dyDescent="0.2">
      <c r="A23" s="17" t="s">
        <v>48</v>
      </c>
      <c r="B23" s="26"/>
      <c r="C23" s="244">
        <f>'Input-DevelopmentBudget'!C23:D23</f>
        <v>0</v>
      </c>
      <c r="D23" s="245"/>
      <c r="E23" s="24"/>
      <c r="F23" s="73"/>
      <c r="G23" s="74"/>
      <c r="H23" s="25"/>
      <c r="I23" s="25"/>
      <c r="J23" s="14"/>
      <c r="K23" s="7"/>
      <c r="L23" s="7"/>
    </row>
    <row r="24" spans="1:13" s="3" customFormat="1" ht="15" customHeight="1" x14ac:dyDescent="0.2">
      <c r="A24" s="27" t="s">
        <v>12</v>
      </c>
      <c r="B24" s="26"/>
      <c r="C24" s="244">
        <f>'Input-DevelopmentBudget'!C24:D24</f>
        <v>0</v>
      </c>
      <c r="D24" s="245"/>
      <c r="E24" s="24"/>
      <c r="F24" s="73"/>
      <c r="G24" s="74"/>
      <c r="H24" s="25"/>
      <c r="I24" s="25"/>
      <c r="J24" s="14"/>
      <c r="K24" s="7"/>
      <c r="L24" s="7"/>
    </row>
    <row r="25" spans="1:13" s="3" customFormat="1" ht="15" customHeight="1" x14ac:dyDescent="0.2">
      <c r="A25" s="27" t="s">
        <v>50</v>
      </c>
      <c r="B25" s="26"/>
      <c r="C25" s="244">
        <f>'Input-DevelopmentBudget'!C25:D25</f>
        <v>0</v>
      </c>
      <c r="D25" s="245"/>
      <c r="E25" s="24"/>
      <c r="F25" s="73"/>
      <c r="G25" s="74"/>
      <c r="H25" s="25"/>
      <c r="I25" s="25"/>
      <c r="J25" s="14"/>
      <c r="K25" s="7"/>
      <c r="L25" s="7"/>
    </row>
    <row r="26" spans="1:13" s="3" customFormat="1" ht="15" customHeight="1" x14ac:dyDescent="0.2">
      <c r="A26" s="27" t="s">
        <v>13</v>
      </c>
      <c r="B26" s="26"/>
      <c r="C26" s="244">
        <f>'Input-DevelopmentBudget'!C26:D26</f>
        <v>0</v>
      </c>
      <c r="D26" s="245"/>
      <c r="E26" s="24"/>
      <c r="F26" s="73"/>
      <c r="G26" s="74"/>
      <c r="H26" s="25"/>
      <c r="I26" s="25"/>
      <c r="J26" s="14"/>
      <c r="K26" s="7"/>
      <c r="L26" s="7"/>
    </row>
    <row r="27" spans="1:13" s="3" customFormat="1" ht="15" customHeight="1" x14ac:dyDescent="0.2">
      <c r="A27" s="27" t="s">
        <v>14</v>
      </c>
      <c r="B27" s="26"/>
      <c r="C27" s="244">
        <f>'Input-DevelopmentBudget'!C27:D27</f>
        <v>0</v>
      </c>
      <c r="D27" s="245"/>
      <c r="E27" s="24"/>
      <c r="F27" s="73"/>
      <c r="G27" s="74"/>
      <c r="H27" s="25"/>
      <c r="I27" s="25"/>
      <c r="J27" s="14"/>
      <c r="K27" s="7"/>
      <c r="L27" s="7"/>
    </row>
    <row r="28" spans="1:13" s="3" customFormat="1" ht="15" customHeight="1" x14ac:dyDescent="0.2">
      <c r="A28" s="17" t="s">
        <v>116</v>
      </c>
      <c r="B28" s="26"/>
      <c r="C28" s="244">
        <f>G95</f>
        <v>0</v>
      </c>
      <c r="D28" s="245"/>
      <c r="E28" s="127"/>
      <c r="F28" s="25"/>
      <c r="G28" s="8"/>
      <c r="H28" s="8"/>
    </row>
    <row r="29" spans="1:13" s="3" customFormat="1" ht="15" customHeight="1" x14ac:dyDescent="0.2">
      <c r="A29" s="19" t="s">
        <v>15</v>
      </c>
      <c r="B29" s="26"/>
      <c r="C29" s="244">
        <f>'Input-DevelopmentBudget'!C29:D29</f>
        <v>0</v>
      </c>
      <c r="D29" s="245"/>
      <c r="E29" s="89"/>
      <c r="F29" s="71"/>
      <c r="G29" s="90"/>
      <c r="H29" s="91"/>
      <c r="I29" s="91"/>
      <c r="J29" s="14"/>
      <c r="K29" s="7"/>
      <c r="L29" s="7"/>
    </row>
    <row r="30" spans="1:13" s="3" customFormat="1" ht="15" customHeight="1" x14ac:dyDescent="0.2">
      <c r="A30" s="27" t="s">
        <v>16</v>
      </c>
      <c r="B30" s="26"/>
      <c r="C30" s="244">
        <f>'Input-DevelopmentBudget'!C30:D30</f>
        <v>0</v>
      </c>
      <c r="D30" s="245"/>
      <c r="E30" s="89"/>
      <c r="F30" s="71"/>
      <c r="G30" s="90"/>
      <c r="H30" s="91"/>
      <c r="I30" s="91"/>
      <c r="J30" s="14"/>
      <c r="K30" s="7"/>
      <c r="L30" s="7"/>
    </row>
    <row r="31" spans="1:13" s="3" customFormat="1" ht="15" customHeight="1" x14ac:dyDescent="0.2">
      <c r="A31" s="18" t="s">
        <v>17</v>
      </c>
      <c r="B31" s="26"/>
      <c r="C31" s="244">
        <f>'Input-DevelopmentBudget'!C31:D31</f>
        <v>0</v>
      </c>
      <c r="D31" s="245"/>
      <c r="E31" s="89"/>
      <c r="F31" s="71"/>
      <c r="G31" s="90"/>
      <c r="H31" s="91"/>
      <c r="I31" s="91"/>
      <c r="J31" s="14"/>
      <c r="K31" s="7"/>
      <c r="L31" s="7"/>
    </row>
    <row r="32" spans="1:13" s="3" customFormat="1" ht="15" customHeight="1" x14ac:dyDescent="0.2">
      <c r="A32" s="19" t="s">
        <v>18</v>
      </c>
      <c r="B32" s="26"/>
      <c r="C32" s="244">
        <f>'Input-DevelopmentBudget'!C32:D32</f>
        <v>0</v>
      </c>
      <c r="D32" s="245"/>
      <c r="E32" s="89"/>
      <c r="F32" s="71"/>
      <c r="G32" s="90"/>
      <c r="H32" s="91"/>
      <c r="I32" s="91"/>
      <c r="J32" s="14"/>
      <c r="K32" s="7"/>
      <c r="L32" s="7"/>
    </row>
    <row r="33" spans="1:13" s="3" customFormat="1" ht="15" customHeight="1" x14ac:dyDescent="0.2">
      <c r="A33" s="75" t="s">
        <v>19</v>
      </c>
      <c r="B33" s="26"/>
      <c r="C33" s="244">
        <f>'Input-DevelopmentBudget'!C33:D33</f>
        <v>0</v>
      </c>
      <c r="D33" s="245"/>
      <c r="E33" s="89"/>
      <c r="F33" s="71"/>
      <c r="G33" s="90"/>
      <c r="H33" s="91"/>
      <c r="I33" s="91"/>
      <c r="J33" s="14"/>
      <c r="K33" s="7"/>
      <c r="L33" s="7"/>
    </row>
    <row r="34" spans="1:13" s="3" customFormat="1" ht="15" customHeight="1" x14ac:dyDescent="0.2">
      <c r="A34" s="17" t="s">
        <v>20</v>
      </c>
      <c r="B34" s="26"/>
      <c r="C34" s="244">
        <f>'Input-DevelopmentBudget'!C34:D34</f>
        <v>0</v>
      </c>
      <c r="D34" s="245"/>
      <c r="E34" s="89"/>
      <c r="F34" s="71"/>
      <c r="G34" s="90"/>
      <c r="H34" s="91"/>
      <c r="I34" s="91"/>
      <c r="J34" s="14"/>
      <c r="K34" s="25"/>
      <c r="L34" s="7"/>
    </row>
    <row r="35" spans="1:13" s="3" customFormat="1" ht="15" customHeight="1" x14ac:dyDescent="0.2">
      <c r="A35" s="27" t="s">
        <v>21</v>
      </c>
      <c r="B35" s="26"/>
      <c r="C35" s="244">
        <f>'Input-DevelopmentBudget'!C35:D35</f>
        <v>0</v>
      </c>
      <c r="D35" s="245"/>
      <c r="E35" s="89"/>
      <c r="F35" s="71"/>
      <c r="G35" s="90"/>
      <c r="H35" s="91"/>
      <c r="I35" s="91"/>
      <c r="J35" s="14"/>
      <c r="K35" s="25"/>
      <c r="L35" s="7"/>
    </row>
    <row r="36" spans="1:13" s="3" customFormat="1" ht="15" customHeight="1" x14ac:dyDescent="0.2">
      <c r="A36" s="27" t="s">
        <v>22</v>
      </c>
      <c r="B36" s="26"/>
      <c r="C36" s="244">
        <f>'Input-DevelopmentBudget'!C36:D36</f>
        <v>0</v>
      </c>
      <c r="D36" s="245"/>
      <c r="E36" s="104">
        <f>IF(SUM(C35:D37)&gt;0,(SUM(C35:D37)/SUM(C40-C35-C36-C37)),0)</f>
        <v>0</v>
      </c>
      <c r="F36" s="106" t="str">
        <f>IF((E36&gt;0.14),"Alert! Contractor Costs exceed 14%","Acceptable Contractor Costs Calculation")</f>
        <v>Acceptable Contractor Costs Calculation</v>
      </c>
      <c r="G36" s="71"/>
      <c r="H36" s="90"/>
      <c r="I36" s="90"/>
      <c r="J36" s="91"/>
      <c r="K36" s="14"/>
      <c r="L36" s="7"/>
      <c r="M36" s="7"/>
    </row>
    <row r="37" spans="1:13" s="3" customFormat="1" ht="15" customHeight="1" x14ac:dyDescent="0.2">
      <c r="A37" s="18" t="s">
        <v>23</v>
      </c>
      <c r="B37" s="26"/>
      <c r="C37" s="244">
        <f>'Input-DevelopmentBudget'!C37:D37</f>
        <v>0</v>
      </c>
      <c r="D37" s="245"/>
      <c r="E37" s="89"/>
      <c r="F37" s="71"/>
      <c r="G37" s="90"/>
      <c r="H37" s="91"/>
      <c r="I37" s="91"/>
      <c r="J37" s="14"/>
      <c r="K37" s="25"/>
      <c r="L37" s="25"/>
    </row>
    <row r="38" spans="1:13" s="3" customFormat="1" ht="15" customHeight="1" x14ac:dyDescent="0.2">
      <c r="A38" s="19" t="s">
        <v>24</v>
      </c>
      <c r="B38" s="26"/>
      <c r="C38" s="244">
        <f>'Input-DevelopmentBudget'!C38:D38</f>
        <v>0</v>
      </c>
      <c r="D38" s="245"/>
      <c r="E38" s="89"/>
      <c r="F38" s="71"/>
      <c r="G38" s="90"/>
      <c r="H38" s="91"/>
      <c r="I38" s="91"/>
      <c r="J38" s="14"/>
      <c r="K38" s="7"/>
      <c r="L38" s="7"/>
    </row>
    <row r="39" spans="1:13" s="3" customFormat="1" ht="15" customHeight="1" x14ac:dyDescent="0.2">
      <c r="A39" s="19" t="s">
        <v>58</v>
      </c>
      <c r="B39" s="26"/>
      <c r="C39" s="244">
        <f>'Input-DevelopmentBudget'!C39:D39</f>
        <v>0</v>
      </c>
      <c r="D39" s="245"/>
      <c r="E39" s="112" t="s">
        <v>46</v>
      </c>
      <c r="F39" s="241" t="str">
        <f>'Input-DevelopmentBudget'!F39:G39</f>
        <v xml:space="preserve"> </v>
      </c>
      <c r="G39" s="242"/>
      <c r="H39" s="243"/>
      <c r="I39"/>
      <c r="J39" s="14"/>
      <c r="K39" s="7"/>
      <c r="L39" s="7"/>
    </row>
    <row r="40" spans="1:13" s="2" customFormat="1" ht="15" customHeight="1" x14ac:dyDescent="0.2">
      <c r="A40" s="20" t="s">
        <v>0</v>
      </c>
      <c r="B40" s="26"/>
      <c r="C40" s="250">
        <f>SUM(C21:C39)</f>
        <v>0</v>
      </c>
      <c r="D40" s="251"/>
      <c r="E40" s="270" t="str">
        <f>IF(C72&gt;58000,"Total Hard Costs exceed $58,000","")</f>
        <v/>
      </c>
      <c r="F40" s="71"/>
      <c r="G40" s="74"/>
      <c r="H40" s="14"/>
      <c r="I40" s="14"/>
      <c r="J40" s="14"/>
      <c r="K40" s="14"/>
      <c r="L40" s="14"/>
    </row>
    <row r="41" spans="1:13" s="3" customFormat="1" ht="15" customHeight="1" x14ac:dyDescent="0.2">
      <c r="A41" s="22" t="s">
        <v>5</v>
      </c>
      <c r="B41" s="23"/>
      <c r="C41" s="203"/>
      <c r="D41" s="203"/>
      <c r="E41" s="30"/>
      <c r="F41" s="73"/>
      <c r="G41" s="74"/>
      <c r="H41" s="25"/>
      <c r="I41" s="25"/>
      <c r="J41" s="25"/>
      <c r="K41" s="25"/>
      <c r="L41" s="25"/>
    </row>
    <row r="42" spans="1:13" s="2" customFormat="1" ht="15" customHeight="1" x14ac:dyDescent="0.2">
      <c r="A42" s="31" t="s">
        <v>25</v>
      </c>
      <c r="B42" s="21"/>
      <c r="C42" s="244">
        <f>'Input-DevelopmentBudget'!C42:D42</f>
        <v>0</v>
      </c>
      <c r="D42" s="245"/>
      <c r="E42" s="29"/>
      <c r="F42" s="71"/>
      <c r="G42" s="74"/>
      <c r="H42" s="14"/>
      <c r="I42" s="14"/>
      <c r="J42" s="14"/>
      <c r="K42" s="14"/>
      <c r="L42" s="14"/>
    </row>
    <row r="43" spans="1:13" s="2" customFormat="1" ht="15" customHeight="1" x14ac:dyDescent="0.2">
      <c r="A43" s="19" t="s">
        <v>26</v>
      </c>
      <c r="B43" s="21"/>
      <c r="C43" s="244">
        <f>'Input-DevelopmentBudget'!C43:D43</f>
        <v>0</v>
      </c>
      <c r="D43" s="245"/>
      <c r="E43" s="32"/>
      <c r="F43" s="71"/>
      <c r="G43" s="74"/>
      <c r="H43" s="14"/>
      <c r="I43" s="14"/>
      <c r="J43" s="14"/>
      <c r="K43" s="14"/>
      <c r="L43" s="14"/>
    </row>
    <row r="44" spans="1:13" s="2" customFormat="1" ht="15" customHeight="1" x14ac:dyDescent="0.2">
      <c r="A44" s="17" t="s">
        <v>27</v>
      </c>
      <c r="B44" s="21"/>
      <c r="C44" s="244">
        <f>'Input-DevelopmentBudget'!C44:D44</f>
        <v>0</v>
      </c>
      <c r="D44" s="245"/>
      <c r="E44" s="29"/>
      <c r="F44" s="71"/>
      <c r="G44" s="74"/>
      <c r="H44" s="14"/>
      <c r="I44" s="14"/>
      <c r="J44" s="14"/>
      <c r="K44" s="14"/>
      <c r="L44" s="14"/>
    </row>
    <row r="45" spans="1:13" s="2" customFormat="1" ht="15.75" customHeight="1" x14ac:dyDescent="0.2">
      <c r="A45" s="27" t="s">
        <v>28</v>
      </c>
      <c r="B45" s="26"/>
      <c r="C45" s="244">
        <f>'Input-DevelopmentBudget'!C45:D45</f>
        <v>0</v>
      </c>
      <c r="D45" s="245"/>
      <c r="E45" s="29"/>
      <c r="F45" s="71"/>
      <c r="G45" s="74"/>
      <c r="H45" s="14"/>
      <c r="I45" s="14"/>
      <c r="J45" s="14"/>
      <c r="K45" s="14"/>
      <c r="L45" s="14"/>
    </row>
    <row r="46" spans="1:13" s="2" customFormat="1" x14ac:dyDescent="0.2">
      <c r="A46" s="27" t="s">
        <v>29</v>
      </c>
      <c r="B46" s="26"/>
      <c r="C46" s="244">
        <f>'Input-DevelopmentBudget'!C46:D46</f>
        <v>0</v>
      </c>
      <c r="D46" s="245"/>
      <c r="E46" s="29"/>
      <c r="F46" s="71"/>
      <c r="G46" s="74"/>
      <c r="H46" s="14"/>
      <c r="I46" s="14"/>
      <c r="J46" s="14"/>
      <c r="K46" s="14"/>
      <c r="L46" s="14"/>
    </row>
    <row r="47" spans="1:13" x14ac:dyDescent="0.2">
      <c r="A47" s="27" t="s">
        <v>51</v>
      </c>
      <c r="B47" s="21"/>
      <c r="C47" s="244">
        <f>'Input-DevelopmentBudget'!C47:D47</f>
        <v>0</v>
      </c>
      <c r="D47" s="245"/>
      <c r="E47" s="32"/>
      <c r="F47" s="71"/>
      <c r="G47" s="68"/>
      <c r="H47" s="7"/>
      <c r="I47" s="7"/>
      <c r="J47" s="33"/>
      <c r="K47" s="7"/>
      <c r="L47" s="7"/>
    </row>
    <row r="48" spans="1:13" x14ac:dyDescent="0.2">
      <c r="A48" s="27" t="s">
        <v>30</v>
      </c>
      <c r="B48" s="21"/>
      <c r="C48" s="244">
        <f>'Input-DevelopmentBudget'!C48:D48</f>
        <v>0</v>
      </c>
      <c r="D48" s="245"/>
      <c r="E48" s="29"/>
      <c r="F48" s="71"/>
      <c r="G48" s="68"/>
      <c r="H48" s="7"/>
      <c r="I48" s="7"/>
      <c r="J48" s="14"/>
      <c r="K48" s="7"/>
      <c r="L48" s="7"/>
    </row>
    <row r="49" spans="1:13" x14ac:dyDescent="0.2">
      <c r="A49" s="27" t="s">
        <v>31</v>
      </c>
      <c r="B49" s="26"/>
      <c r="C49" s="244">
        <f>'Input-DevelopmentBudget'!C49:D49</f>
        <v>0</v>
      </c>
      <c r="D49" s="245"/>
      <c r="E49" s="32"/>
      <c r="F49" s="71"/>
      <c r="G49" s="68"/>
      <c r="H49" s="7"/>
      <c r="I49" s="7"/>
      <c r="J49" s="8"/>
      <c r="K49" s="7"/>
      <c r="L49" s="7"/>
    </row>
    <row r="50" spans="1:13" x14ac:dyDescent="0.2">
      <c r="A50" s="27" t="s">
        <v>32</v>
      </c>
      <c r="B50" s="21"/>
      <c r="C50" s="244">
        <f>'Input-DevelopmentBudget'!C50:D50</f>
        <v>0</v>
      </c>
      <c r="D50" s="245"/>
      <c r="E50" s="29"/>
      <c r="F50" s="71"/>
      <c r="G50" s="68"/>
      <c r="H50" s="7"/>
      <c r="I50" s="7"/>
      <c r="J50" s="7"/>
      <c r="K50" s="7"/>
      <c r="L50" s="7"/>
    </row>
    <row r="51" spans="1:13" x14ac:dyDescent="0.2">
      <c r="A51" s="27" t="s">
        <v>33</v>
      </c>
      <c r="B51" s="21"/>
      <c r="C51" s="244">
        <f>'Input-DevelopmentBudget'!C51:D51</f>
        <v>0</v>
      </c>
      <c r="D51" s="245"/>
      <c r="E51" s="32"/>
      <c r="F51" s="71"/>
      <c r="G51" s="68"/>
      <c r="H51" s="7"/>
      <c r="I51" s="7"/>
      <c r="J51" s="7"/>
      <c r="K51" s="7"/>
      <c r="L51" s="7"/>
    </row>
    <row r="52" spans="1:13" s="2" customFormat="1" x14ac:dyDescent="0.2">
      <c r="A52" s="27" t="s">
        <v>34</v>
      </c>
      <c r="B52" s="26"/>
      <c r="C52" s="244">
        <f>'Input-DevelopmentBudget'!C52:D52</f>
        <v>0</v>
      </c>
      <c r="D52" s="245"/>
      <c r="E52" s="29"/>
      <c r="F52" s="71"/>
      <c r="G52" s="74"/>
      <c r="H52" s="14"/>
      <c r="I52" s="14"/>
      <c r="J52" s="7"/>
      <c r="K52" s="14"/>
      <c r="L52" s="14"/>
    </row>
    <row r="53" spans="1:13" x14ac:dyDescent="0.2">
      <c r="A53" s="27" t="s">
        <v>52</v>
      </c>
      <c r="B53" s="21"/>
      <c r="C53" s="244">
        <f>'Input-DevelopmentBudget'!C53:D53</f>
        <v>0</v>
      </c>
      <c r="D53" s="245"/>
      <c r="E53" s="32"/>
      <c r="F53" s="71"/>
      <c r="G53" s="68"/>
      <c r="H53" s="7"/>
      <c r="I53" s="7"/>
      <c r="J53" s="7"/>
      <c r="K53" s="7"/>
      <c r="L53" s="7"/>
    </row>
    <row r="54" spans="1:13" s="3" customFormat="1" x14ac:dyDescent="0.2">
      <c r="A54" s="27" t="s">
        <v>35</v>
      </c>
      <c r="B54" s="26"/>
      <c r="C54" s="244">
        <f>'Input-DevelopmentBudget'!C54:D54</f>
        <v>0</v>
      </c>
      <c r="D54" s="245"/>
      <c r="E54" s="29"/>
      <c r="F54" s="71"/>
      <c r="G54" s="74"/>
      <c r="H54" s="25"/>
      <c r="I54" s="25"/>
      <c r="J54" s="25"/>
      <c r="K54" s="25"/>
      <c r="L54" s="25"/>
    </row>
    <row r="55" spans="1:13" s="2" customFormat="1" x14ac:dyDescent="0.2">
      <c r="A55" s="27" t="s">
        <v>53</v>
      </c>
      <c r="B55" s="26"/>
      <c r="C55" s="244">
        <f>'Input-DevelopmentBudget'!C55:D55</f>
        <v>0</v>
      </c>
      <c r="D55" s="245"/>
      <c r="E55" s="29"/>
      <c r="F55" s="71"/>
      <c r="G55" s="74"/>
      <c r="H55" s="14"/>
      <c r="I55" s="14"/>
      <c r="J55" s="14"/>
      <c r="K55" s="14"/>
      <c r="L55" s="14"/>
    </row>
    <row r="56" spans="1:13" s="3" customFormat="1" x14ac:dyDescent="0.2">
      <c r="A56" s="27" t="s">
        <v>3</v>
      </c>
      <c r="B56" s="26"/>
      <c r="C56" s="244">
        <f>'Input-DevelopmentBudget'!C56:D56</f>
        <v>0</v>
      </c>
      <c r="D56" s="245"/>
      <c r="E56" s="4"/>
      <c r="F56" s="76"/>
      <c r="G56" s="74"/>
      <c r="H56" s="77"/>
      <c r="I56" s="77"/>
      <c r="J56" s="25"/>
      <c r="K56" s="25"/>
      <c r="L56" s="7"/>
    </row>
    <row r="57" spans="1:13" s="3" customFormat="1" x14ac:dyDescent="0.2">
      <c r="A57" s="27" t="s">
        <v>106</v>
      </c>
      <c r="B57" s="123"/>
      <c r="C57" s="244">
        <f>'Input-DevelopmentBudget'!C57:D57</f>
        <v>0</v>
      </c>
      <c r="D57" s="245"/>
      <c r="E57" s="4"/>
      <c r="F57" s="76"/>
      <c r="G57" s="74"/>
      <c r="H57" s="77"/>
      <c r="I57" s="77"/>
      <c r="J57" s="25"/>
      <c r="K57" s="25"/>
      <c r="L57" s="7"/>
    </row>
    <row r="58" spans="1:13" s="3" customFormat="1" x14ac:dyDescent="0.2">
      <c r="A58" s="27" t="s">
        <v>54</v>
      </c>
      <c r="B58" s="26"/>
      <c r="C58" s="244">
        <f>'Input-DevelopmentBudget'!C58:D58</f>
        <v>0</v>
      </c>
      <c r="D58" s="245"/>
      <c r="E58" s="4"/>
      <c r="F58" s="76"/>
      <c r="G58" s="74"/>
      <c r="H58" s="77"/>
      <c r="I58" s="77"/>
      <c r="J58" s="25"/>
      <c r="K58" s="25"/>
      <c r="L58" s="7"/>
    </row>
    <row r="59" spans="1:13" s="3" customFormat="1" x14ac:dyDescent="0.2">
      <c r="A59" s="27" t="s">
        <v>55</v>
      </c>
      <c r="B59" s="26"/>
      <c r="C59" s="244">
        <f>'Input-DevelopmentBudget'!C59:D59</f>
        <v>0</v>
      </c>
      <c r="D59" s="245"/>
      <c r="E59" s="4"/>
      <c r="F59" s="76"/>
      <c r="G59" s="74"/>
      <c r="H59" s="77"/>
      <c r="I59" s="77"/>
      <c r="J59" s="25"/>
      <c r="K59" s="25"/>
      <c r="L59" s="7"/>
    </row>
    <row r="60" spans="1:13" s="3" customFormat="1" x14ac:dyDescent="0.2">
      <c r="A60" s="27" t="s">
        <v>56</v>
      </c>
      <c r="B60" s="26"/>
      <c r="C60" s="244">
        <f>'Input-DevelopmentBudget'!C60:D60</f>
        <v>0</v>
      </c>
      <c r="D60" s="245"/>
      <c r="E60" s="4"/>
      <c r="F60" s="76"/>
      <c r="G60" s="74"/>
      <c r="H60" s="77"/>
      <c r="I60" s="77"/>
      <c r="J60" s="25"/>
      <c r="K60" s="25"/>
      <c r="L60" s="7"/>
    </row>
    <row r="61" spans="1:13" s="3" customFormat="1" x14ac:dyDescent="0.2">
      <c r="A61" s="27" t="s">
        <v>8</v>
      </c>
      <c r="B61" s="26"/>
      <c r="C61" s="244">
        <f>'Input-DevelopmentBudget'!C61:D61</f>
        <v>0</v>
      </c>
      <c r="D61" s="245"/>
      <c r="E61" s="104">
        <f>IF(SUM(C61:C64)&gt;0,(SUM(C61:C64)/(C72-C61-C62-C63-C64)),0)</f>
        <v>0</v>
      </c>
      <c r="F61" s="105" t="str">
        <f>IF(E8="Yes","Alert! No Developer Fee Allowed",IF(OR(AND(E61&gt;0.15)),"Alert! Developer Fee exceeds 15%","Acceptable Developer Fee Calculation"))</f>
        <v>Acceptable Developer Fee Calculation</v>
      </c>
      <c r="G61" s="76"/>
      <c r="H61" s="90"/>
      <c r="I61" s="90"/>
      <c r="J61" s="93"/>
      <c r="K61" s="25"/>
      <c r="L61" s="25"/>
      <c r="M61" s="7"/>
    </row>
    <row r="62" spans="1:13" s="3" customFormat="1" x14ac:dyDescent="0.2">
      <c r="A62" s="27" t="s">
        <v>36</v>
      </c>
      <c r="B62" s="26"/>
      <c r="C62" s="244">
        <f>'Input-DevelopmentBudget'!C62:D62</f>
        <v>0</v>
      </c>
      <c r="D62" s="245"/>
      <c r="E62" s="92"/>
      <c r="F62" s="76"/>
      <c r="G62" s="90"/>
      <c r="H62" s="93"/>
      <c r="I62" s="93"/>
      <c r="J62" s="25"/>
      <c r="K62" s="25"/>
      <c r="L62" s="7"/>
    </row>
    <row r="63" spans="1:13" s="3" customFormat="1" x14ac:dyDescent="0.2">
      <c r="A63" s="27" t="s">
        <v>37</v>
      </c>
      <c r="B63" s="26"/>
      <c r="C63" s="244">
        <f>'Input-DevelopmentBudget'!C63:D63</f>
        <v>0</v>
      </c>
      <c r="D63" s="245"/>
      <c r="E63" s="92"/>
      <c r="F63" s="76"/>
      <c r="G63" s="90"/>
      <c r="H63" s="93"/>
      <c r="I63" s="93"/>
      <c r="J63" s="25"/>
      <c r="K63" s="25"/>
      <c r="L63" s="7"/>
    </row>
    <row r="64" spans="1:13" s="3" customFormat="1" x14ac:dyDescent="0.2">
      <c r="A64" s="27" t="s">
        <v>38</v>
      </c>
      <c r="B64" s="26"/>
      <c r="C64" s="244">
        <f>'Input-DevelopmentBudget'!C64:D64</f>
        <v>0</v>
      </c>
      <c r="D64" s="245"/>
      <c r="E64" s="92"/>
      <c r="F64" s="76"/>
      <c r="G64" s="90"/>
      <c r="H64" s="93"/>
      <c r="I64" s="93"/>
      <c r="J64" s="25"/>
      <c r="K64" s="25"/>
      <c r="L64" s="7"/>
    </row>
    <row r="65" spans="1:12" s="3" customFormat="1" x14ac:dyDescent="0.2">
      <c r="A65" s="27" t="s">
        <v>39</v>
      </c>
      <c r="B65" s="26"/>
      <c r="C65" s="244">
        <f>'Input-DevelopmentBudget'!C65:D65</f>
        <v>0</v>
      </c>
      <c r="D65" s="245"/>
      <c r="E65" s="94"/>
      <c r="F65" s="69"/>
      <c r="G65" s="70"/>
      <c r="H65" s="93"/>
      <c r="I65" s="93"/>
      <c r="J65" s="25"/>
      <c r="K65" s="25"/>
      <c r="L65" s="7"/>
    </row>
    <row r="66" spans="1:12" s="3" customFormat="1" x14ac:dyDescent="0.2">
      <c r="A66" s="27" t="s">
        <v>6</v>
      </c>
      <c r="B66" s="26"/>
      <c r="C66" s="244">
        <f>'Input-DevelopmentBudget'!C66:D66</f>
        <v>0</v>
      </c>
      <c r="D66" s="245"/>
      <c r="E66" s="92"/>
      <c r="F66" s="76"/>
      <c r="G66" s="90"/>
      <c r="H66" s="93"/>
      <c r="I66" s="93"/>
      <c r="J66" s="25"/>
      <c r="K66" s="25"/>
      <c r="L66" s="7"/>
    </row>
    <row r="67" spans="1:12" s="3" customFormat="1" x14ac:dyDescent="0.2">
      <c r="A67" s="27" t="s">
        <v>40</v>
      </c>
      <c r="B67" s="26"/>
      <c r="C67" s="244">
        <f>'Input-DevelopmentBudget'!C67:D67</f>
        <v>0</v>
      </c>
      <c r="D67" s="245"/>
      <c r="E67" s="92"/>
      <c r="F67" s="76"/>
      <c r="G67" s="90"/>
      <c r="H67" s="93"/>
      <c r="I67" s="93"/>
      <c r="J67" s="25"/>
      <c r="K67" s="25"/>
      <c r="L67" s="7"/>
    </row>
    <row r="68" spans="1:12" s="3" customFormat="1" x14ac:dyDescent="0.2">
      <c r="A68" s="27" t="s">
        <v>41</v>
      </c>
      <c r="B68" s="26"/>
      <c r="C68" s="244">
        <f>'Input-DevelopmentBudget'!C68:D68</f>
        <v>0</v>
      </c>
      <c r="D68" s="245"/>
      <c r="E68" s="92"/>
      <c r="F68" s="76"/>
      <c r="G68" s="90"/>
      <c r="H68" s="93"/>
      <c r="I68" s="93"/>
      <c r="J68" s="25"/>
      <c r="K68" s="25"/>
      <c r="L68" s="7"/>
    </row>
    <row r="69" spans="1:12" s="3" customFormat="1" x14ac:dyDescent="0.2">
      <c r="A69" s="27" t="s">
        <v>7</v>
      </c>
      <c r="B69" s="26"/>
      <c r="C69" s="244">
        <f>'Input-DevelopmentBudget'!C69:D69</f>
        <v>0</v>
      </c>
      <c r="D69" s="245"/>
      <c r="E69" s="92"/>
      <c r="F69" s="76"/>
      <c r="G69" s="90"/>
      <c r="H69" s="93"/>
      <c r="I69" s="93"/>
      <c r="J69" s="25"/>
      <c r="K69" s="25"/>
      <c r="L69" s="7"/>
    </row>
    <row r="70" spans="1:12" s="3" customFormat="1" x14ac:dyDescent="0.2">
      <c r="A70" s="27" t="s">
        <v>57</v>
      </c>
      <c r="B70" s="26"/>
      <c r="C70" s="244">
        <f>'Input-DevelopmentBudget'!C70:D70</f>
        <v>0</v>
      </c>
      <c r="D70" s="245"/>
      <c r="E70" s="79" t="s">
        <v>46</v>
      </c>
      <c r="F70" s="241" t="str">
        <f>'Input-DevelopmentBudget'!F70:G70</f>
        <v xml:space="preserve"> </v>
      </c>
      <c r="G70" s="242"/>
      <c r="H70" s="243"/>
      <c r="I70"/>
      <c r="J70" s="25"/>
      <c r="K70" s="25"/>
      <c r="L70" s="7"/>
    </row>
    <row r="71" spans="1:12" s="3" customFormat="1" x14ac:dyDescent="0.2">
      <c r="A71" s="34" t="s">
        <v>42</v>
      </c>
      <c r="B71" s="35"/>
      <c r="C71" s="264">
        <f>SUM(C42:D70)</f>
        <v>0</v>
      </c>
      <c r="D71" s="265"/>
      <c r="E71" s="4"/>
      <c r="F71" s="76"/>
      <c r="G71" s="74"/>
      <c r="H71" s="77"/>
      <c r="I71" s="77"/>
      <c r="J71" s="25"/>
      <c r="K71" s="25"/>
      <c r="L71" s="7"/>
    </row>
    <row r="72" spans="1:12" s="3" customFormat="1" ht="21" customHeight="1" thickBot="1" x14ac:dyDescent="0.25">
      <c r="A72" s="36" t="s">
        <v>1</v>
      </c>
      <c r="B72" s="37"/>
      <c r="C72" s="262">
        <f>C40+C71</f>
        <v>0</v>
      </c>
      <c r="D72" s="263"/>
      <c r="E72" s="107" t="str">
        <f>IF(C72&lt;&gt;C17,"Total Sources does not match Total Costs","")</f>
        <v/>
      </c>
      <c r="G72" s="74"/>
      <c r="H72" s="77"/>
      <c r="I72" s="77"/>
      <c r="J72" s="25"/>
      <c r="K72" s="25"/>
      <c r="L72" s="7"/>
    </row>
    <row r="73" spans="1:12" s="3" customFormat="1" ht="16.5" customHeight="1" x14ac:dyDescent="0.2">
      <c r="A73" s="38"/>
      <c r="B73" s="5"/>
      <c r="C73" s="39"/>
      <c r="D73" s="39"/>
      <c r="E73" s="124"/>
      <c r="F73" s="76"/>
      <c r="G73" s="74"/>
      <c r="H73" s="77"/>
      <c r="I73" s="77"/>
      <c r="J73" s="25"/>
      <c r="K73" s="25"/>
      <c r="L73" s="7"/>
    </row>
    <row r="74" spans="1:12" ht="27.6" customHeight="1" x14ac:dyDescent="0.25">
      <c r="A74" s="254" t="s">
        <v>87</v>
      </c>
      <c r="B74" s="254"/>
      <c r="C74" s="254"/>
      <c r="D74" s="254"/>
      <c r="E74" s="254"/>
      <c r="F74" s="254"/>
      <c r="G74" s="254"/>
      <c r="H74" s="254"/>
      <c r="I74" s="116"/>
    </row>
    <row r="75" spans="1:12" ht="10.9" customHeight="1" x14ac:dyDescent="0.2">
      <c r="A75" s="95"/>
      <c r="B75" s="96"/>
      <c r="C75" s="96"/>
      <c r="I75" s="72"/>
    </row>
    <row r="76" spans="1:12" ht="25.15" customHeight="1" x14ac:dyDescent="0.2">
      <c r="A76" s="255" t="s">
        <v>103</v>
      </c>
      <c r="B76" s="255"/>
      <c r="C76" s="255"/>
      <c r="D76" s="255"/>
      <c r="E76" s="255"/>
      <c r="F76" s="255"/>
      <c r="G76" s="255"/>
      <c r="H76" s="255"/>
      <c r="I76" s="117"/>
    </row>
    <row r="77" spans="1:12" ht="25.15" customHeight="1" x14ac:dyDescent="0.2">
      <c r="A77" s="117"/>
      <c r="B77" s="97"/>
      <c r="C77" s="98"/>
      <c r="I77" s="72"/>
    </row>
    <row r="78" spans="1:12" ht="25.15" customHeight="1" x14ac:dyDescent="0.2">
      <c r="A78" s="99" t="s">
        <v>84</v>
      </c>
      <c r="B78" s="256"/>
      <c r="C78" s="257"/>
      <c r="D78" s="257"/>
      <c r="E78" s="257"/>
      <c r="F78" s="257"/>
      <c r="G78" s="257"/>
      <c r="H78" s="258"/>
      <c r="I78" s="118"/>
    </row>
    <row r="79" spans="1:12" x14ac:dyDescent="0.2">
      <c r="A79" s="99" t="s">
        <v>85</v>
      </c>
      <c r="B79" s="259"/>
      <c r="C79" s="260"/>
      <c r="D79" s="260"/>
      <c r="E79" s="260"/>
      <c r="F79" s="260"/>
      <c r="G79" s="260"/>
      <c r="H79" s="261"/>
      <c r="I79" s="119"/>
    </row>
    <row r="80" spans="1:12" x14ac:dyDescent="0.2">
      <c r="A80" s="99" t="s">
        <v>86</v>
      </c>
      <c r="B80" s="252"/>
      <c r="C80" s="253"/>
    </row>
    <row r="82" spans="1:7" x14ac:dyDescent="0.2">
      <c r="A82" s="237" t="s">
        <v>116</v>
      </c>
      <c r="B82" s="237"/>
    </row>
    <row r="83" spans="1:7" ht="31.5" customHeight="1" x14ac:dyDescent="0.2">
      <c r="A83" s="133" t="s">
        <v>117</v>
      </c>
      <c r="B83" s="238" t="s">
        <v>118</v>
      </c>
      <c r="C83" s="239"/>
      <c r="D83" s="133" t="s">
        <v>69</v>
      </c>
      <c r="E83" s="133" t="s">
        <v>119</v>
      </c>
      <c r="F83" s="133" t="s">
        <v>120</v>
      </c>
      <c r="G83" s="128" t="s">
        <v>122</v>
      </c>
    </row>
    <row r="84" spans="1:7" x14ac:dyDescent="0.2">
      <c r="A84" s="134">
        <f>'Input-DevelopmentBudget'!A76</f>
        <v>0</v>
      </c>
      <c r="B84" s="235">
        <f>'Input-DevelopmentBudget'!B76</f>
        <v>0</v>
      </c>
      <c r="C84" s="236"/>
      <c r="D84" s="135">
        <f>'Input-DevelopmentBudget'!D76</f>
        <v>0</v>
      </c>
      <c r="E84" s="134">
        <f>'Input-DevelopmentBudget'!E76</f>
        <v>0</v>
      </c>
      <c r="F84" s="136">
        <f>'Input-DevelopmentBudget'!F76</f>
        <v>0</v>
      </c>
      <c r="G84" s="129">
        <f>E84*F84</f>
        <v>0</v>
      </c>
    </row>
    <row r="85" spans="1:7" x14ac:dyDescent="0.2">
      <c r="A85" s="134">
        <f>'Input-DevelopmentBudget'!A77</f>
        <v>0</v>
      </c>
      <c r="B85" s="235">
        <f>'Input-DevelopmentBudget'!B77</f>
        <v>0</v>
      </c>
      <c r="C85" s="236"/>
      <c r="D85" s="135">
        <f>'Input-DevelopmentBudget'!D77</f>
        <v>0</v>
      </c>
      <c r="E85" s="134">
        <f>'Input-DevelopmentBudget'!E77</f>
        <v>0</v>
      </c>
      <c r="F85" s="136">
        <f>'Input-DevelopmentBudget'!F77</f>
        <v>0</v>
      </c>
      <c r="G85" s="129">
        <f t="shared" ref="G85:G94" si="0">E85*F85</f>
        <v>0</v>
      </c>
    </row>
    <row r="86" spans="1:7" x14ac:dyDescent="0.2">
      <c r="A86" s="134">
        <f>'Input-DevelopmentBudget'!A78</f>
        <v>0</v>
      </c>
      <c r="B86" s="235">
        <f>'Input-DevelopmentBudget'!B78</f>
        <v>0</v>
      </c>
      <c r="C86" s="236"/>
      <c r="D86" s="135">
        <f>'Input-DevelopmentBudget'!D78</f>
        <v>0</v>
      </c>
      <c r="E86" s="134">
        <f>'Input-DevelopmentBudget'!E78</f>
        <v>0</v>
      </c>
      <c r="F86" s="136">
        <f>'Input-DevelopmentBudget'!F78</f>
        <v>0</v>
      </c>
      <c r="G86" s="129">
        <f t="shared" si="0"/>
        <v>0</v>
      </c>
    </row>
    <row r="87" spans="1:7" x14ac:dyDescent="0.2">
      <c r="A87" s="134">
        <f>'Input-DevelopmentBudget'!A79</f>
        <v>0</v>
      </c>
      <c r="B87" s="235">
        <f>'Input-DevelopmentBudget'!B79</f>
        <v>0</v>
      </c>
      <c r="C87" s="236"/>
      <c r="D87" s="135">
        <f>'Input-DevelopmentBudget'!D79</f>
        <v>0</v>
      </c>
      <c r="E87" s="134">
        <f>'Input-DevelopmentBudget'!E79</f>
        <v>0</v>
      </c>
      <c r="F87" s="136">
        <f>'Input-DevelopmentBudget'!F79</f>
        <v>0</v>
      </c>
      <c r="G87" s="129">
        <f t="shared" si="0"/>
        <v>0</v>
      </c>
    </row>
    <row r="88" spans="1:7" x14ac:dyDescent="0.2">
      <c r="A88" s="134">
        <f>'Input-DevelopmentBudget'!A80</f>
        <v>0</v>
      </c>
      <c r="B88" s="235">
        <f>'Input-DevelopmentBudget'!B80</f>
        <v>0</v>
      </c>
      <c r="C88" s="236"/>
      <c r="D88" s="135">
        <f>'Input-DevelopmentBudget'!D80</f>
        <v>0</v>
      </c>
      <c r="E88" s="134">
        <f>'Input-DevelopmentBudget'!E80</f>
        <v>0</v>
      </c>
      <c r="F88" s="136">
        <f>'Input-DevelopmentBudget'!F80</f>
        <v>0</v>
      </c>
      <c r="G88" s="129">
        <f t="shared" si="0"/>
        <v>0</v>
      </c>
    </row>
    <row r="89" spans="1:7" x14ac:dyDescent="0.2">
      <c r="A89" s="134">
        <f>'Input-DevelopmentBudget'!A81</f>
        <v>0</v>
      </c>
      <c r="B89" s="235">
        <f>'Input-DevelopmentBudget'!B81</f>
        <v>0</v>
      </c>
      <c r="C89" s="236"/>
      <c r="D89" s="135">
        <f>'Input-DevelopmentBudget'!D81</f>
        <v>0</v>
      </c>
      <c r="E89" s="134">
        <f>'Input-DevelopmentBudget'!E81</f>
        <v>0</v>
      </c>
      <c r="F89" s="136">
        <f>'Input-DevelopmentBudget'!F81</f>
        <v>0</v>
      </c>
      <c r="G89" s="129">
        <f t="shared" si="0"/>
        <v>0</v>
      </c>
    </row>
    <row r="90" spans="1:7" x14ac:dyDescent="0.2">
      <c r="A90" s="134">
        <f>'Input-DevelopmentBudget'!A82</f>
        <v>0</v>
      </c>
      <c r="B90" s="235">
        <f>'Input-DevelopmentBudget'!B82</f>
        <v>0</v>
      </c>
      <c r="C90" s="236"/>
      <c r="D90" s="135">
        <f>'Input-DevelopmentBudget'!D82</f>
        <v>0</v>
      </c>
      <c r="E90" s="134">
        <f>'Input-DevelopmentBudget'!E82</f>
        <v>0</v>
      </c>
      <c r="F90" s="136">
        <f>'Input-DevelopmentBudget'!F82</f>
        <v>0</v>
      </c>
      <c r="G90" s="129">
        <f t="shared" si="0"/>
        <v>0</v>
      </c>
    </row>
    <row r="91" spans="1:7" x14ac:dyDescent="0.2">
      <c r="A91" s="134">
        <f>'Input-DevelopmentBudget'!A83</f>
        <v>0</v>
      </c>
      <c r="B91" s="235">
        <f>'Input-DevelopmentBudget'!B83</f>
        <v>0</v>
      </c>
      <c r="C91" s="236"/>
      <c r="D91" s="135">
        <f>'Input-DevelopmentBudget'!D83</f>
        <v>0</v>
      </c>
      <c r="E91" s="134">
        <f>'Input-DevelopmentBudget'!E83</f>
        <v>0</v>
      </c>
      <c r="F91" s="136">
        <f>'Input-DevelopmentBudget'!F83</f>
        <v>0</v>
      </c>
      <c r="G91" s="129">
        <f t="shared" si="0"/>
        <v>0</v>
      </c>
    </row>
    <row r="92" spans="1:7" x14ac:dyDescent="0.2">
      <c r="A92" s="134">
        <f>'Input-DevelopmentBudget'!A84</f>
        <v>0</v>
      </c>
      <c r="B92" s="235">
        <f>'Input-DevelopmentBudget'!B84</f>
        <v>0</v>
      </c>
      <c r="C92" s="236"/>
      <c r="D92" s="135">
        <f>'Input-DevelopmentBudget'!D84</f>
        <v>0</v>
      </c>
      <c r="E92" s="134">
        <f>'Input-DevelopmentBudget'!E84</f>
        <v>0</v>
      </c>
      <c r="F92" s="136">
        <f>'Input-DevelopmentBudget'!F84</f>
        <v>0</v>
      </c>
      <c r="G92" s="129">
        <f t="shared" si="0"/>
        <v>0</v>
      </c>
    </row>
    <row r="93" spans="1:7" x14ac:dyDescent="0.2">
      <c r="A93" s="134">
        <f>'Input-DevelopmentBudget'!A85</f>
        <v>0</v>
      </c>
      <c r="B93" s="235">
        <f>'Input-DevelopmentBudget'!B85</f>
        <v>0</v>
      </c>
      <c r="C93" s="236"/>
      <c r="D93" s="135">
        <f>'Input-DevelopmentBudget'!D85</f>
        <v>0</v>
      </c>
      <c r="E93" s="134">
        <f>'Input-DevelopmentBudget'!E85</f>
        <v>0</v>
      </c>
      <c r="F93" s="136">
        <f>'Input-DevelopmentBudget'!F85</f>
        <v>0</v>
      </c>
      <c r="G93" s="129">
        <f t="shared" si="0"/>
        <v>0</v>
      </c>
    </row>
    <row r="94" spans="1:7" x14ac:dyDescent="0.2">
      <c r="A94" s="134">
        <f>'Input-DevelopmentBudget'!A86</f>
        <v>0</v>
      </c>
      <c r="B94" s="235">
        <f>'Input-DevelopmentBudget'!B86</f>
        <v>0</v>
      </c>
      <c r="C94" s="236"/>
      <c r="D94" s="135">
        <f>'Input-DevelopmentBudget'!D86</f>
        <v>0</v>
      </c>
      <c r="E94" s="134">
        <f>'Input-DevelopmentBudget'!E86</f>
        <v>0</v>
      </c>
      <c r="F94" s="136">
        <f>'Input-DevelopmentBudget'!F86</f>
        <v>0</v>
      </c>
      <c r="G94" s="129">
        <f t="shared" si="0"/>
        <v>0</v>
      </c>
    </row>
    <row r="95" spans="1:7" x14ac:dyDescent="0.2">
      <c r="A95" s="234" t="s">
        <v>123</v>
      </c>
      <c r="B95" s="234"/>
      <c r="C95" s="234"/>
      <c r="D95" s="234"/>
      <c r="E95" s="234"/>
      <c r="F95" s="234"/>
      <c r="G95" s="142">
        <f>SUM(G84:G94)</f>
        <v>0</v>
      </c>
    </row>
    <row r="96" spans="1:7" x14ac:dyDescent="0.2">
      <c r="A96" s="40"/>
      <c r="B96" s="40"/>
      <c r="D96" s="40"/>
    </row>
    <row r="97" spans="1:4" x14ac:dyDescent="0.2">
      <c r="A97" s="40"/>
      <c r="B97" s="40"/>
      <c r="D97" s="40"/>
    </row>
    <row r="98" spans="1:4" x14ac:dyDescent="0.2">
      <c r="A98" s="40"/>
      <c r="B98" s="40"/>
      <c r="D98" s="40"/>
    </row>
    <row r="99" spans="1:4" x14ac:dyDescent="0.2">
      <c r="A99" s="40"/>
      <c r="B99" s="40"/>
      <c r="D99" s="40"/>
    </row>
    <row r="100" spans="1:4" x14ac:dyDescent="0.2">
      <c r="A100" s="40"/>
      <c r="B100" s="40"/>
      <c r="D100" s="40"/>
    </row>
  </sheetData>
  <sheetProtection algorithmName="SHA-512" hashValue="6blCy0bJoypNfmYKoOnQ2bLUkQYYJ3YjHQFC44ZRXpyg7YcJOBe+iJnQEXYzNfEZj4r+/8YEzWLScEhs8Hdqww==" saltValue="aVmVucajptkftXu/mF6pRg==" spinCount="100000" sheet="1"/>
  <mergeCells count="106">
    <mergeCell ref="A19:D19"/>
    <mergeCell ref="C31:D31"/>
    <mergeCell ref="C21:D21"/>
    <mergeCell ref="C22:D22"/>
    <mergeCell ref="C23:D23"/>
    <mergeCell ref="C24:D24"/>
    <mergeCell ref="C25:D25"/>
    <mergeCell ref="C26:D26"/>
    <mergeCell ref="C27:D27"/>
    <mergeCell ref="C28:D28"/>
    <mergeCell ref="C29:D29"/>
    <mergeCell ref="A13:B13"/>
    <mergeCell ref="A14:B14"/>
    <mergeCell ref="C14:D14"/>
    <mergeCell ref="C15:D15"/>
    <mergeCell ref="C11:D11"/>
    <mergeCell ref="C17:H17"/>
    <mergeCell ref="G16:H16"/>
    <mergeCell ref="A15:B15"/>
    <mergeCell ref="A16:B16"/>
    <mergeCell ref="C16:D16"/>
    <mergeCell ref="E11:F11"/>
    <mergeCell ref="E12:F12"/>
    <mergeCell ref="E13:F13"/>
    <mergeCell ref="E14:F14"/>
    <mergeCell ref="E15:F15"/>
    <mergeCell ref="E16:F16"/>
    <mergeCell ref="C12:D12"/>
    <mergeCell ref="C13:D13"/>
    <mergeCell ref="B80:C80"/>
    <mergeCell ref="C36:D36"/>
    <mergeCell ref="C37:D37"/>
    <mergeCell ref="C38:D38"/>
    <mergeCell ref="C39:D39"/>
    <mergeCell ref="A74:H74"/>
    <mergeCell ref="A76:H76"/>
    <mergeCell ref="B78:H78"/>
    <mergeCell ref="B79:H79"/>
    <mergeCell ref="C50:D50"/>
    <mergeCell ref="C72:D72"/>
    <mergeCell ref="C71:D71"/>
    <mergeCell ref="C49:D49"/>
    <mergeCell ref="C57:D57"/>
    <mergeCell ref="F39:H39"/>
    <mergeCell ref="B2:C2"/>
    <mergeCell ref="C69:D69"/>
    <mergeCell ref="C61:D61"/>
    <mergeCell ref="C62:D62"/>
    <mergeCell ref="C63:D63"/>
    <mergeCell ref="C60:D60"/>
    <mergeCell ref="A10:H10"/>
    <mergeCell ref="C56:D56"/>
    <mergeCell ref="C58:D58"/>
    <mergeCell ref="C59:D59"/>
    <mergeCell ref="G11:H11"/>
    <mergeCell ref="G12:H12"/>
    <mergeCell ref="C51:D51"/>
    <mergeCell ref="C52:D52"/>
    <mergeCell ref="G13:H13"/>
    <mergeCell ref="G14:H14"/>
    <mergeCell ref="G15:H15"/>
    <mergeCell ref="C47:D47"/>
    <mergeCell ref="C40:D40"/>
    <mergeCell ref="C43:D43"/>
    <mergeCell ref="C44:D44"/>
    <mergeCell ref="C32:D32"/>
    <mergeCell ref="C33:D33"/>
    <mergeCell ref="C34:D34"/>
    <mergeCell ref="A8:D8"/>
    <mergeCell ref="B4:E4"/>
    <mergeCell ref="B6:E6"/>
    <mergeCell ref="F70:H70"/>
    <mergeCell ref="C54:D54"/>
    <mergeCell ref="C64:D64"/>
    <mergeCell ref="C65:D65"/>
    <mergeCell ref="C66:D66"/>
    <mergeCell ref="C67:D67"/>
    <mergeCell ref="C68:D68"/>
    <mergeCell ref="C20:D20"/>
    <mergeCell ref="C70:D70"/>
    <mergeCell ref="C30:D30"/>
    <mergeCell ref="C55:D55"/>
    <mergeCell ref="C35:D35"/>
    <mergeCell ref="C53:D53"/>
    <mergeCell ref="C48:D48"/>
    <mergeCell ref="C45:D45"/>
    <mergeCell ref="C42:D42"/>
    <mergeCell ref="C41:D41"/>
    <mergeCell ref="C46:D46"/>
    <mergeCell ref="A11:B11"/>
    <mergeCell ref="A12:B12"/>
    <mergeCell ref="A17:B17"/>
    <mergeCell ref="A95:F95"/>
    <mergeCell ref="B91:C91"/>
    <mergeCell ref="B92:C92"/>
    <mergeCell ref="B93:C93"/>
    <mergeCell ref="B94:C94"/>
    <mergeCell ref="A82:B82"/>
    <mergeCell ref="B83:C83"/>
    <mergeCell ref="B84:C84"/>
    <mergeCell ref="B85:C85"/>
    <mergeCell ref="B86:C86"/>
    <mergeCell ref="B87:C87"/>
    <mergeCell ref="B88:C88"/>
    <mergeCell ref="B89:C89"/>
    <mergeCell ref="B90:C90"/>
  </mergeCells>
  <conditionalFormatting sqref="F61">
    <cfRule type="expression" dxfId="4" priority="1">
      <formula>E8="Yes"</formula>
    </cfRule>
  </conditionalFormatting>
  <conditionalFormatting sqref="F36:J36">
    <cfRule type="expression" dxfId="3" priority="4">
      <formula>$E$36&lt;=0.14</formula>
    </cfRule>
    <cfRule type="expression" dxfId="2" priority="5">
      <formula>$E$36&gt;0.14</formula>
    </cfRule>
  </conditionalFormatting>
  <conditionalFormatting sqref="F61:J61">
    <cfRule type="expression" dxfId="1" priority="2">
      <formula>$E$61&lt;=0.15</formula>
    </cfRule>
    <cfRule type="expression" dxfId="0" priority="3">
      <formula>$E$61&gt;0.15</formula>
    </cfRule>
  </conditionalFormatting>
  <printOptions horizontalCentered="1"/>
  <pageMargins left="0.25" right="0.25" top="0.88" bottom="0.5" header="0.25" footer="0.25"/>
  <pageSetup scale="78" fitToHeight="2" orientation="portrait" r:id="rId1"/>
  <headerFooter scaleWithDoc="0" alignWithMargins="0">
    <oddHeader>&amp;L&amp;G&amp;C&amp;"Times New Roman,Bold"&amp;11AHP OWNER OCCUPIED REHABILITATION BUDGET&amp;R&amp;D&amp;T</oddHeader>
    <oddFooter>&amp;C&amp;8Page &amp;P of &amp;N</oddFooter>
    <firstHeader>&amp;L&amp;G&amp;C&amp;"Times New Roman,Bold"&amp;11AHP DEVELOPMENT BUDGET       
2018 Offering&amp;R&amp;9&amp;D &amp;T</firstHeader>
    <firstFooter>&amp;C&amp;8Page X of X</firstFooter>
  </headerFooter>
  <rowBreaks count="1" manualBreakCount="1">
    <brk id="53" max="8" man="1"/>
  </rowBreaks>
  <legacy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0070C0"/>
  </sheetPr>
  <dimension ref="A6:F25"/>
  <sheetViews>
    <sheetView workbookViewId="0">
      <pane xSplit="1" ySplit="7" topLeftCell="B14" activePane="bottomRight" state="frozen"/>
      <selection pane="topRight" activeCell="B1" sqref="B1"/>
      <selection pane="bottomLeft" activeCell="A8" sqref="A8"/>
      <selection pane="bottomRight" activeCell="E25" sqref="E25"/>
    </sheetView>
  </sheetViews>
  <sheetFormatPr defaultRowHeight="12.75" x14ac:dyDescent="0.2"/>
  <cols>
    <col min="1" max="1" width="10.5" bestFit="1" customWidth="1"/>
    <col min="2" max="3" width="12.6640625" customWidth="1"/>
    <col min="4" max="4" width="18.1640625" customWidth="1"/>
    <col min="5" max="5" width="105.6640625" customWidth="1"/>
    <col min="6" max="6" width="72" customWidth="1"/>
  </cols>
  <sheetData>
    <row r="6" spans="1:6" ht="9" customHeight="1" x14ac:dyDescent="0.2"/>
    <row r="7" spans="1:6" ht="42.75" customHeight="1" x14ac:dyDescent="0.2">
      <c r="A7" s="58" t="s">
        <v>69</v>
      </c>
      <c r="B7" s="60" t="s">
        <v>74</v>
      </c>
      <c r="C7" s="60" t="s">
        <v>90</v>
      </c>
      <c r="D7" s="58" t="s">
        <v>73</v>
      </c>
      <c r="E7" s="58" t="s">
        <v>70</v>
      </c>
      <c r="F7" s="58" t="s">
        <v>72</v>
      </c>
    </row>
    <row r="8" spans="1:6" x14ac:dyDescent="0.2">
      <c r="A8" s="108">
        <v>44300</v>
      </c>
      <c r="B8" t="s">
        <v>91</v>
      </c>
      <c r="C8" t="s">
        <v>92</v>
      </c>
      <c r="D8" t="s">
        <v>79</v>
      </c>
      <c r="E8" s="7" t="s">
        <v>99</v>
      </c>
    </row>
    <row r="9" spans="1:6" x14ac:dyDescent="0.2">
      <c r="A9" s="108">
        <v>44300</v>
      </c>
      <c r="B9" t="s">
        <v>91</v>
      </c>
      <c r="C9" t="s">
        <v>92</v>
      </c>
      <c r="D9" t="s">
        <v>79</v>
      </c>
      <c r="E9" t="s">
        <v>93</v>
      </c>
    </row>
    <row r="10" spans="1:6" x14ac:dyDescent="0.2">
      <c r="A10" s="108">
        <v>44300</v>
      </c>
      <c r="B10" t="s">
        <v>91</v>
      </c>
      <c r="C10" t="s">
        <v>92</v>
      </c>
      <c r="D10" t="s">
        <v>79</v>
      </c>
      <c r="E10" t="s">
        <v>94</v>
      </c>
    </row>
    <row r="11" spans="1:6" x14ac:dyDescent="0.2">
      <c r="A11" s="108">
        <v>44300</v>
      </c>
      <c r="B11" t="s">
        <v>91</v>
      </c>
      <c r="C11" t="s">
        <v>92</v>
      </c>
      <c r="D11" t="s">
        <v>79</v>
      </c>
      <c r="E11" t="s">
        <v>95</v>
      </c>
    </row>
    <row r="12" spans="1:6" x14ac:dyDescent="0.2">
      <c r="A12" s="108">
        <v>44300</v>
      </c>
      <c r="B12" t="s">
        <v>91</v>
      </c>
      <c r="C12" t="s">
        <v>92</v>
      </c>
      <c r="D12" t="s">
        <v>79</v>
      </c>
      <c r="E12" t="s">
        <v>96</v>
      </c>
    </row>
    <row r="13" spans="1:6" x14ac:dyDescent="0.2">
      <c r="A13" s="108">
        <v>44300</v>
      </c>
      <c r="B13" t="s">
        <v>91</v>
      </c>
      <c r="C13" t="s">
        <v>92</v>
      </c>
      <c r="D13" t="s">
        <v>79</v>
      </c>
      <c r="E13" t="s">
        <v>97</v>
      </c>
    </row>
    <row r="14" spans="1:6" ht="165.75" x14ac:dyDescent="0.2">
      <c r="A14" s="108">
        <v>44300</v>
      </c>
      <c r="B14" t="s">
        <v>91</v>
      </c>
      <c r="C14" t="s">
        <v>92</v>
      </c>
      <c r="D14" t="s">
        <v>78</v>
      </c>
      <c r="E14" s="109" t="s">
        <v>98</v>
      </c>
    </row>
    <row r="15" spans="1:6" x14ac:dyDescent="0.2">
      <c r="A15" s="111">
        <v>44571</v>
      </c>
      <c r="B15" s="7" t="s">
        <v>91</v>
      </c>
      <c r="D15" s="7" t="s">
        <v>78</v>
      </c>
      <c r="E15" s="7" t="s">
        <v>101</v>
      </c>
    </row>
    <row r="16" spans="1:6" x14ac:dyDescent="0.2">
      <c r="A16" s="111">
        <v>44571</v>
      </c>
      <c r="B16" s="7" t="s">
        <v>91</v>
      </c>
      <c r="D16" s="7" t="s">
        <v>79</v>
      </c>
      <c r="E16" s="7" t="s">
        <v>102</v>
      </c>
    </row>
    <row r="17" spans="1:5" x14ac:dyDescent="0.2">
      <c r="A17" s="111">
        <v>44571</v>
      </c>
      <c r="B17" s="7" t="s">
        <v>91</v>
      </c>
      <c r="D17" s="7" t="s">
        <v>79</v>
      </c>
      <c r="E17" s="7" t="s">
        <v>104</v>
      </c>
    </row>
    <row r="18" spans="1:5" x14ac:dyDescent="0.2">
      <c r="A18" s="111">
        <v>44571</v>
      </c>
      <c r="B18" t="s">
        <v>91</v>
      </c>
      <c r="D18" t="s">
        <v>79</v>
      </c>
      <c r="E18" t="s">
        <v>105</v>
      </c>
    </row>
    <row r="19" spans="1:5" x14ac:dyDescent="0.2">
      <c r="A19" s="111">
        <v>44911</v>
      </c>
      <c r="B19" s="7" t="s">
        <v>91</v>
      </c>
      <c r="D19" s="7" t="s">
        <v>79</v>
      </c>
      <c r="E19" s="7" t="s">
        <v>107</v>
      </c>
    </row>
    <row r="20" spans="1:5" x14ac:dyDescent="0.2">
      <c r="A20" s="111">
        <v>44958</v>
      </c>
      <c r="B20" t="s">
        <v>153</v>
      </c>
      <c r="D20" t="s">
        <v>154</v>
      </c>
      <c r="E20" t="s">
        <v>155</v>
      </c>
    </row>
    <row r="21" spans="1:5" x14ac:dyDescent="0.2">
      <c r="A21" s="111">
        <v>44958</v>
      </c>
      <c r="B21" t="s">
        <v>153</v>
      </c>
      <c r="D21" t="s">
        <v>79</v>
      </c>
      <c r="E21" t="s">
        <v>156</v>
      </c>
    </row>
    <row r="22" spans="1:5" x14ac:dyDescent="0.2">
      <c r="A22" s="111">
        <v>44959</v>
      </c>
      <c r="B22" t="s">
        <v>153</v>
      </c>
      <c r="D22" t="s">
        <v>157</v>
      </c>
      <c r="E22" t="s">
        <v>160</v>
      </c>
    </row>
    <row r="23" spans="1:5" x14ac:dyDescent="0.2">
      <c r="A23" s="111">
        <v>44960</v>
      </c>
      <c r="B23" t="s">
        <v>153</v>
      </c>
      <c r="D23" t="s">
        <v>157</v>
      </c>
      <c r="E23" t="s">
        <v>158</v>
      </c>
    </row>
    <row r="24" spans="1:5" x14ac:dyDescent="0.2">
      <c r="A24" s="111">
        <v>44961</v>
      </c>
      <c r="B24" t="s">
        <v>153</v>
      </c>
      <c r="D24" t="s">
        <v>157</v>
      </c>
      <c r="E24" t="s">
        <v>159</v>
      </c>
    </row>
    <row r="25" spans="1:5" x14ac:dyDescent="0.2">
      <c r="A25" s="111">
        <v>45268</v>
      </c>
      <c r="B25" s="7" t="s">
        <v>153</v>
      </c>
      <c r="D25" s="7" t="s">
        <v>79</v>
      </c>
      <c r="E25" s="7" t="s">
        <v>161</v>
      </c>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B3"/>
  <sheetViews>
    <sheetView workbookViewId="0">
      <selection activeCell="E43" sqref="E43"/>
    </sheetView>
  </sheetViews>
  <sheetFormatPr defaultRowHeight="12.75" x14ac:dyDescent="0.2"/>
  <cols>
    <col min="1" max="1" width="16.5" customWidth="1"/>
  </cols>
  <sheetData>
    <row r="2" spans="1:2" x14ac:dyDescent="0.2">
      <c r="A2" s="7" t="s">
        <v>111</v>
      </c>
      <c r="B2" s="7" t="s">
        <v>112</v>
      </c>
    </row>
    <row r="3" spans="1:2" x14ac:dyDescent="0.2">
      <c r="B3" s="7" t="s">
        <v>113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pc="http://schemas.microsoft.com/office/infopath/2007/PartnerControls" xmlns:xsi="http://www.w3.org/2001/XMLSchema-instance">
  <documentManagement>
    <ContentTypeId xmlns="http://schemas.microsoft.com/sharepoint/v3">0x010100E589B17103C22346A1FD625A01CCB5A1</ContentTypeId>
    <TemplateUrl xmlns="http://schemas.microsoft.com/sharepoint/v3" xsi:nil="true"/>
    <_SourceUrl xmlns="http://schemas.microsoft.com/sharepoint/v3" xsi:nil="true"/>
    <xd_ProgID xmlns="http://schemas.microsoft.com/sharepoint/v3" xsi:nil="true"/>
    <Order xmlns="http://schemas.microsoft.com/sharepoint/v3" xsi:nil="true"/>
    <_SharedFileIndex xmlns="http://schemas.microsoft.com/sharepoint/v3" xsi:nil="true"/>
    <MetaInfo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589B17103C22346A1FD625A01CCB5A1" ma:contentTypeVersion="" ma:contentTypeDescription="Create a new document." ma:contentTypeScope="" ma:versionID="c13c972ab96abb3b7675a12bdf22ad5c">
  <xsd:schema xmlns:xsd="http://www.w3.org/2001/XMLSchema" xmlns:xs="http://www.w3.org/2001/XMLSchema" xmlns:p="http://schemas.microsoft.com/office/2006/metadata/properties" xmlns:ns1="http://schemas.microsoft.com/sharepoint/v3" targetNamespace="http://schemas.microsoft.com/office/2006/metadata/properties" ma:root="true" ma:fieldsID="fcb03f435d8c838b9a5e2c5aef1e8c2a" ns1:_="">
    <xsd:import namespace="http://schemas.microsoft.com/sharepoint/v3"/>
    <xsd:element name="properties">
      <xsd:complexType>
        <xsd:sequence>
          <xsd:element name="documentManagement">
            <xsd:complexType>
              <xsd:all>
                <xsd:element ref="ns1:_ModerationComments" minOccurs="0"/>
                <xsd:element ref="ns1:File_x0020_Type" minOccurs="0"/>
                <xsd:element ref="ns1:HTML_x0020_File_x0020_Type" minOccurs="0"/>
                <xsd:element ref="ns1:_SourceUrl" minOccurs="0"/>
                <xsd:element ref="ns1:_SharedFileIndex" minOccurs="0"/>
                <xsd:element ref="ns1:ContentTypeId" minOccurs="0"/>
                <xsd:element ref="ns1:TemplateUrl" minOccurs="0"/>
                <xsd:element ref="ns1:xd_ProgID" minOccurs="0"/>
                <xsd:element ref="ns1:xd_Signature" minOccurs="0"/>
                <xsd:element ref="ns1:ID" minOccurs="0"/>
                <xsd:element ref="ns1:Author" minOccurs="0"/>
                <xsd:element ref="ns1:Editor" minOccurs="0"/>
                <xsd:element ref="ns1:_HasCopyDestinations" minOccurs="0"/>
                <xsd:element ref="ns1:_CopySource" minOccurs="0"/>
                <xsd:element ref="ns1:_ModerationStatus" minOccurs="0"/>
                <xsd:element ref="ns1:FileRef" minOccurs="0"/>
                <xsd:element ref="ns1:FileDirRef" minOccurs="0"/>
                <xsd:element ref="ns1:Last_x0020_Modified" minOccurs="0"/>
                <xsd:element ref="ns1:Created_x0020_Date" minOccurs="0"/>
                <xsd:element ref="ns1:File_x0020_Size" minOccurs="0"/>
                <xsd:element ref="ns1:FSObjType" minOccurs="0"/>
                <xsd:element ref="ns1:SortBehavior" minOccurs="0"/>
                <xsd:element ref="ns1:CheckedOutUserId" minOccurs="0"/>
                <xsd:element ref="ns1:IsCheckedoutToLocal" minOccurs="0"/>
                <xsd:element ref="ns1:CheckoutUser" minOccurs="0"/>
                <xsd:element ref="ns1:UniqueId" minOccurs="0"/>
                <xsd:element ref="ns1:SyncClientId" minOccurs="0"/>
                <xsd:element ref="ns1:ProgId" minOccurs="0"/>
                <xsd:element ref="ns1:ScopeId" minOccurs="0"/>
                <xsd:element ref="ns1:VirusStatus" minOccurs="0"/>
                <xsd:element ref="ns1:CheckedOutTitle" minOccurs="0"/>
                <xsd:element ref="ns1:_CheckinComment" minOccurs="0"/>
                <xsd:element ref="ns1:MetaInfo" minOccurs="0"/>
                <xsd:element ref="ns1:_Level" minOccurs="0"/>
                <xsd:element ref="ns1:_IsCurrentVersion" minOccurs="0"/>
                <xsd:element ref="ns1:ItemChildCount" minOccurs="0"/>
                <xsd:element ref="ns1:FolderChildCount" minOccurs="0"/>
                <xsd:element ref="ns1:owshiddenversion" minOccurs="0"/>
                <xsd:element ref="ns1:_UIVersion" minOccurs="0"/>
                <xsd:element ref="ns1:_UIVersionString" minOccurs="0"/>
                <xsd:element ref="ns1:InstanceID" minOccurs="0"/>
                <xsd:element ref="ns1:Order" minOccurs="0"/>
                <xsd:element ref="ns1:GUID" minOccurs="0"/>
                <xsd:element ref="ns1:WorkflowVersion" minOccurs="0"/>
                <xsd:element ref="ns1:WorkflowInstanceID" minOccurs="0"/>
                <xsd:element ref="ns1:ParentVersionString" minOccurs="0"/>
                <xsd:element ref="ns1:ParentLeafName" minOccurs="0"/>
                <xsd:element ref="ns1:DocConcurrency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ModerationComments" ma:index="0" nillable="true" ma:displayName="Approver Comments" ma:hidden="true" ma:internalName="_ModerationComments" ma:readOnly="true">
      <xsd:simpleType>
        <xsd:restriction base="dms:Note"/>
      </xsd:simpleType>
    </xsd:element>
    <xsd:element name="File_x0020_Type" ma:index="4" nillable="true" ma:displayName="File Type" ma:hidden="true" ma:internalName="File_x0020_Type" ma:readOnly="true">
      <xsd:simpleType>
        <xsd:restriction base="dms:Text"/>
      </xsd:simpleType>
    </xsd:element>
    <xsd:element name="HTML_x0020_File_x0020_Type" ma:index="5" nillable="true" ma:displayName="HTML File Type" ma:hidden="true" ma:internalName="HTML_x0020_File_x0020_Type" ma:readOnly="true">
      <xsd:simpleType>
        <xsd:restriction base="dms:Text"/>
      </xsd:simpleType>
    </xsd:element>
    <xsd:element name="_SourceUrl" ma:index="6" nillable="true" ma:displayName="Source URL" ma:hidden="true" ma:internalName="_SourceUrl">
      <xsd:simpleType>
        <xsd:restriction base="dms:Text"/>
      </xsd:simpleType>
    </xsd:element>
    <xsd:element name="_SharedFileIndex" ma:index="7" nillable="true" ma:displayName="Shared File Index" ma:hidden="true" ma:internalName="_SharedFileIndex">
      <xsd:simpleType>
        <xsd:restriction base="dms:Text"/>
      </xsd:simpleType>
    </xsd:element>
    <xsd:element name="ContentTypeId" ma:index="9" nillable="true" ma:displayName="Content Type ID" ma:hidden="true" ma:internalName="ContentTypeId" ma:readOnly="true">
      <xsd:simpleType>
        <xsd:restriction base="dms:Unknown"/>
      </xsd:simpleType>
    </xsd:element>
    <xsd:element name="TemplateUrl" ma:index="10" nillable="true" ma:displayName="Template Link" ma:hidden="true" ma:internalName="TemplateUrl">
      <xsd:simpleType>
        <xsd:restriction base="dms:Text"/>
      </xsd:simpleType>
    </xsd:element>
    <xsd:element name="xd_ProgID" ma:index="11" nillable="true" ma:displayName="HTML File Link" ma:hidden="true" ma:internalName="xd_ProgID">
      <xsd:simpleType>
        <xsd:restriction base="dms:Text"/>
      </xsd:simpleType>
    </xsd:element>
    <xsd:element name="xd_Signature" ma:index="12" nillable="true" ma:displayName="Is Signed" ma:hidden="true" ma:internalName="xd_Signature" ma:readOnly="true">
      <xsd:simpleType>
        <xsd:restriction base="dms:Boolean"/>
      </xsd:simpleType>
    </xsd:element>
    <xsd:element name="ID" ma:index="13" nillable="true" ma:displayName="ID" ma:internalName="ID" ma:readOnly="true">
      <xsd:simpleType>
        <xsd:restriction base="dms:Unknown"/>
      </xsd:simpleType>
    </xsd:element>
    <xsd:element name="Author" ma:index="16" nillable="true" ma:displayName="Created By" ma:list="UserInfo" ma:internalName="Author"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ditor" ma:index="18" nillable="true" ma:displayName="Modified By" ma:list="UserInfo" ma:internalName="Editor"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HasCopyDestinations" ma:index="19" nillable="true" ma:displayName="Has Copy Destinations" ma:hidden="true" ma:internalName="_HasCopyDestinations" ma:readOnly="true">
      <xsd:simpleType>
        <xsd:restriction base="dms:Boolean"/>
      </xsd:simpleType>
    </xsd:element>
    <xsd:element name="_CopySource" ma:index="20" nillable="true" ma:displayName="Copy Source" ma:internalName="_CopySource" ma:readOnly="true">
      <xsd:simpleType>
        <xsd:restriction base="dms:Text"/>
      </xsd:simpleType>
    </xsd:element>
    <xsd:element name="_ModerationStatus" ma:index="21" nillable="true" ma:displayName="Approval Status" ma:default="0" ma:hidden="true" ma:internalName="_ModerationStatus" ma:readOnly="true">
      <xsd:simpleType>
        <xsd:restriction base="dms:Unknown"/>
      </xsd:simpleType>
    </xsd:element>
    <xsd:element name="FileRef" ma:index="22" nillable="true" ma:displayName="URL Path" ma:hidden="true" ma:list="Docs" ma:internalName="FileRef" ma:readOnly="true" ma:showField="FullUrl">
      <xsd:simpleType>
        <xsd:restriction base="dms:Lookup"/>
      </xsd:simpleType>
    </xsd:element>
    <xsd:element name="FileDirRef" ma:index="23" nillable="true" ma:displayName="Path" ma:hidden="true" ma:list="Docs" ma:internalName="FileDirRef" ma:readOnly="true" ma:showField="DirName">
      <xsd:simpleType>
        <xsd:restriction base="dms:Lookup"/>
      </xsd:simpleType>
    </xsd:element>
    <xsd:element name="Last_x0020_Modified" ma:index="24" nillable="true" ma:displayName="Modified" ma:format="TRUE" ma:hidden="true" ma:list="Docs" ma:internalName="Last_x0020_Modified" ma:readOnly="true" ma:showField="TimeLastModified">
      <xsd:simpleType>
        <xsd:restriction base="dms:Lookup"/>
      </xsd:simpleType>
    </xsd:element>
    <xsd:element name="Created_x0020_Date" ma:index="25" nillable="true" ma:displayName="Created" ma:format="TRUE" ma:hidden="true" ma:list="Docs" ma:internalName="Created_x0020_Date" ma:readOnly="true" ma:showField="TimeCreated">
      <xsd:simpleType>
        <xsd:restriction base="dms:Lookup"/>
      </xsd:simpleType>
    </xsd:element>
    <xsd:element name="File_x0020_Size" ma:index="26" nillable="true" ma:displayName="File Size" ma:format="TRUE" ma:hidden="true" ma:list="Docs" ma:internalName="File_x0020_Size" ma:readOnly="true" ma:showField="SizeInKB">
      <xsd:simpleType>
        <xsd:restriction base="dms:Lookup"/>
      </xsd:simpleType>
    </xsd:element>
    <xsd:element name="FSObjType" ma:index="27" nillable="true" ma:displayName="Item Type" ma:hidden="true" ma:list="Docs" ma:internalName="FSObjType" ma:readOnly="true" ma:showField="FSType">
      <xsd:simpleType>
        <xsd:restriction base="dms:Lookup"/>
      </xsd:simpleType>
    </xsd:element>
    <xsd:element name="SortBehavior" ma:index="28" nillable="true" ma:displayName="Sort Type" ma:hidden="true" ma:list="Docs" ma:internalName="SortBehavior" ma:readOnly="true" ma:showField="SortBehavior">
      <xsd:simpleType>
        <xsd:restriction base="dms:Lookup"/>
      </xsd:simpleType>
    </xsd:element>
    <xsd:element name="CheckedOutUserId" ma:index="30" nillable="true" ma:displayName="ID of the User who has the item Checked Out" ma:hidden="true" ma:list="Docs" ma:internalName="CheckedOutUserId" ma:readOnly="true" ma:showField="CheckoutUserId">
      <xsd:simpleType>
        <xsd:restriction base="dms:Lookup"/>
      </xsd:simpleType>
    </xsd:element>
    <xsd:element name="IsCheckedoutToLocal" ma:index="31" nillable="true" ma:displayName="Is Checked out to local" ma:hidden="true" ma:list="Docs" ma:internalName="IsCheckedoutToLocal" ma:readOnly="true" ma:showField="IsCheckoutToLocal">
      <xsd:simpleType>
        <xsd:restriction base="dms:Lookup"/>
      </xsd:simpleType>
    </xsd:element>
    <xsd:element name="CheckoutUser" ma:index="32" nillable="true" ma:displayName="Checked Out To" ma:list="UserInfo" ma:internalName="CheckoutUser"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UniqueId" ma:index="33" nillable="true" ma:displayName="Unique Id" ma:hidden="true" ma:list="Docs" ma:internalName="UniqueId" ma:readOnly="true" ma:showField="UniqueId">
      <xsd:simpleType>
        <xsd:restriction base="dms:Lookup"/>
      </xsd:simpleType>
    </xsd:element>
    <xsd:element name="SyncClientId" ma:index="34" nillable="true" ma:displayName="Client Id" ma:hidden="true" ma:list="Docs" ma:internalName="SyncClientId" ma:readOnly="true" ma:showField="SyncClientId">
      <xsd:simpleType>
        <xsd:restriction base="dms:Lookup"/>
      </xsd:simpleType>
    </xsd:element>
    <xsd:element name="ProgId" ma:index="35" nillable="true" ma:displayName="ProgId" ma:hidden="true" ma:list="Docs" ma:internalName="ProgId" ma:readOnly="true" ma:showField="ProgId">
      <xsd:simpleType>
        <xsd:restriction base="dms:Lookup"/>
      </xsd:simpleType>
    </xsd:element>
    <xsd:element name="ScopeId" ma:index="36" nillable="true" ma:displayName="ScopeId" ma:hidden="true" ma:list="Docs" ma:internalName="ScopeId" ma:readOnly="true" ma:showField="ScopeId">
      <xsd:simpleType>
        <xsd:restriction base="dms:Lookup"/>
      </xsd:simpleType>
    </xsd:element>
    <xsd:element name="VirusStatus" ma:index="37" nillable="true" ma:displayName="Virus Status" ma:format="TRUE" ma:hidden="true" ma:list="Docs" ma:internalName="VirusStatus" ma:readOnly="true" ma:showField="Size">
      <xsd:simpleType>
        <xsd:restriction base="dms:Lookup"/>
      </xsd:simpleType>
    </xsd:element>
    <xsd:element name="CheckedOutTitle" ma:index="38" nillable="true" ma:displayName="Checked Out To" ma:format="TRUE" ma:hidden="true" ma:list="Docs" ma:internalName="CheckedOutTitle" ma:readOnly="true" ma:showField="CheckedOutTitle">
      <xsd:simpleType>
        <xsd:restriction base="dms:Lookup"/>
      </xsd:simpleType>
    </xsd:element>
    <xsd:element name="_CheckinComment" ma:index="39" nillable="true" ma:displayName="Check In Comment" ma:format="TRUE" ma:list="Docs" ma:internalName="_CheckinComment" ma:readOnly="true" ma:showField="CheckinComment">
      <xsd:simpleType>
        <xsd:restriction base="dms:Lookup"/>
      </xsd:simpleType>
    </xsd:element>
    <xsd:element name="MetaInfo" ma:index="52" nillable="true" ma:displayName="Property Bag" ma:hidden="true" ma:list="Docs" ma:internalName="MetaInfo" ma:showField="MetaInfo">
      <xsd:simpleType>
        <xsd:restriction base="dms:Lookup"/>
      </xsd:simpleType>
    </xsd:element>
    <xsd:element name="_Level" ma:index="53" nillable="true" ma:displayName="Level" ma:hidden="true" ma:internalName="_Level" ma:readOnly="true">
      <xsd:simpleType>
        <xsd:restriction base="dms:Unknown"/>
      </xsd:simpleType>
    </xsd:element>
    <xsd:element name="_IsCurrentVersion" ma:index="54" nillable="true" ma:displayName="Is Current Version" ma:hidden="true" ma:internalName="_IsCurrentVersion" ma:readOnly="true">
      <xsd:simpleType>
        <xsd:restriction base="dms:Boolean"/>
      </xsd:simpleType>
    </xsd:element>
    <xsd:element name="ItemChildCount" ma:index="55" nillable="true" ma:displayName="Item Child Count" ma:hidden="true" ma:list="Docs" ma:internalName="ItemChildCount" ma:readOnly="true" ma:showField="ItemChildCount">
      <xsd:simpleType>
        <xsd:restriction base="dms:Lookup"/>
      </xsd:simpleType>
    </xsd:element>
    <xsd:element name="FolderChildCount" ma:index="56" nillable="true" ma:displayName="Folder Child Count" ma:hidden="true" ma:list="Docs" ma:internalName="FolderChildCount" ma:readOnly="true" ma:showField="FolderChildCount">
      <xsd:simpleType>
        <xsd:restriction base="dms:Lookup"/>
      </xsd:simpleType>
    </xsd:element>
    <xsd:element name="owshiddenversion" ma:index="60" nillable="true" ma:displayName="owshiddenversion" ma:hidden="true" ma:internalName="owshiddenversion" ma:readOnly="true">
      <xsd:simpleType>
        <xsd:restriction base="dms:Unknown"/>
      </xsd:simpleType>
    </xsd:element>
    <xsd:element name="_UIVersion" ma:index="61" nillable="true" ma:displayName="UI Version" ma:hidden="true" ma:internalName="_UIVersion" ma:readOnly="true">
      <xsd:simpleType>
        <xsd:restriction base="dms:Unknown"/>
      </xsd:simpleType>
    </xsd:element>
    <xsd:element name="_UIVersionString" ma:index="62" nillable="true" ma:displayName="Version" ma:internalName="_UIVersionString" ma:readOnly="true">
      <xsd:simpleType>
        <xsd:restriction base="dms:Text"/>
      </xsd:simpleType>
    </xsd:element>
    <xsd:element name="InstanceID" ma:index="63" nillable="true" ma:displayName="Instance ID" ma:hidden="true" ma:internalName="InstanceID" ma:readOnly="true">
      <xsd:simpleType>
        <xsd:restriction base="dms:Unknown"/>
      </xsd:simpleType>
    </xsd:element>
    <xsd:element name="Order" ma:index="64" nillable="true" ma:displayName="Order" ma:hidden="true" ma:internalName="Order">
      <xsd:simpleType>
        <xsd:restriction base="dms:Number"/>
      </xsd:simpleType>
    </xsd:element>
    <xsd:element name="GUID" ma:index="65" nillable="true" ma:displayName="GUID" ma:hidden="true" ma:internalName="GUID" ma:readOnly="true">
      <xsd:simpleType>
        <xsd:restriction base="dms:Unknown"/>
      </xsd:simpleType>
    </xsd:element>
    <xsd:element name="WorkflowVersion" ma:index="66" nillable="true" ma:displayName="Workflow Version" ma:hidden="true" ma:internalName="WorkflowVersion" ma:readOnly="true">
      <xsd:simpleType>
        <xsd:restriction base="dms:Unknown"/>
      </xsd:simpleType>
    </xsd:element>
    <xsd:element name="WorkflowInstanceID" ma:index="67" nillable="true" ma:displayName="Workflow Instance ID" ma:hidden="true" ma:internalName="WorkflowInstanceID" ma:readOnly="true">
      <xsd:simpleType>
        <xsd:restriction base="dms:Unknown"/>
      </xsd:simpleType>
    </xsd:element>
    <xsd:element name="ParentVersionString" ma:index="68" nillable="true" ma:displayName="Source Version (Converted Document)" ma:hidden="true" ma:list="Docs" ma:internalName="ParentVersionString" ma:readOnly="true" ma:showField="ParentVersionString">
      <xsd:simpleType>
        <xsd:restriction base="dms:Lookup"/>
      </xsd:simpleType>
    </xsd:element>
    <xsd:element name="ParentLeafName" ma:index="69" nillable="true" ma:displayName="Source Name (Converted Document)" ma:hidden="true" ma:list="Docs" ma:internalName="ParentLeafName" ma:readOnly="true" ma:showField="ParentLeafName">
      <xsd:simpleType>
        <xsd:restriction base="dms:Lookup"/>
      </xsd:simpleType>
    </xsd:element>
    <xsd:element name="DocConcurrencyNumber" ma:index="70" nillable="true" ma:displayName="Document Concurrency Number" ma:hidden="true" ma:list="Docs" ma:internalName="DocConcurrencyNumber" ma:readOnly="true" ma:showField="DocConcurrencyNumber">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705FC7-C273-46F6-A5CA-8DCD7BE9ECA4}">
  <ds:schemaRefs>
    <ds:schemaRef ds:uri="http://schemas.microsoft.com/office/infopath/2007/PartnerControls"/>
    <ds:schemaRef ds:uri="http://schemas.microsoft.com/sharepoint/v3"/>
    <ds:schemaRef ds:uri="http://schemas.openxmlformats.org/package/2006/metadata/core-properties"/>
    <ds:schemaRef ds:uri="http://schemas.microsoft.com/office/2006/documentManagement/types"/>
    <ds:schemaRef ds:uri="http://purl.org/dc/dcmitype/"/>
    <ds:schemaRef ds:uri="http://www.w3.org/XML/1998/namespace"/>
    <ds:schemaRef ds:uri="http://purl.org/dc/terms/"/>
    <ds:schemaRef ds:uri="http://purl.org/dc/elements/1.1/"/>
    <ds:schemaRef ds:uri="http://schemas.microsoft.com/office/2006/metadata/properties"/>
  </ds:schemaRefs>
</ds:datastoreItem>
</file>

<file path=customXml/itemProps2.xml><?xml version="1.0" encoding="utf-8"?>
<ds:datastoreItem xmlns:ds="http://schemas.openxmlformats.org/officeDocument/2006/customXml" ds:itemID="{FB0D147A-8E42-4A66-ACA8-332FD09084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45F9E44-FAA6-44E2-AEB1-A0C4EAFD052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Instructions</vt:lpstr>
      <vt:lpstr>Input-DevelopmentBudget</vt:lpstr>
      <vt:lpstr>Output-DevelopmentBudget</vt:lpstr>
      <vt:lpstr>ChangeControls</vt:lpstr>
      <vt:lpstr>List Boxes</vt:lpstr>
      <vt:lpstr>'Input-DevelopmentBudget'!Print_Area</vt:lpstr>
      <vt:lpstr>'Output-DevelopmentBudget'!Print_Area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itle>Development Budget Report Mock-up</dc:title>
  <dc:creator>Board, Jamie M</dc:creator>
  <cp:lastModifiedBy>Board, Jamie M</cp:lastModifiedBy>
  <cp:lastPrinted>2023-12-08T13:52:08Z</cp:lastPrinted>
  <dcterms:created xsi:type="dcterms:W3CDTF">2015-02-27T17:33:05Z</dcterms:created>
  <dcterms:modified xsi:type="dcterms:W3CDTF">2023-12-08T13:52:30Z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{5A90296D-F658-4E31-B677-7B198EFEA512}</vt:lpwstr>
  </property>
  <property fmtid="{D5CDD505-2E9C-101B-9397-08002B2CF9AE}" pid="3" name="Compare">
    <vt:lpwstr>G:\Administration\Forms and Templates\Templates\New_In Progress\AHP-OwnerDevelopBudget1_CopyOfOriginalToCompareTo_Delete.xlsx (2/8/2022 3:27:29 PM)</vt:lpwstr>
  </property>
</Properties>
</file>