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Default Extension="jpeg" ContentType="image/jpeg"/>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Default Extension="vml" ContentType="application/vnd.openxmlformats-officedocument.vmlDrawing"/>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G:\Administration\Forms and Templates\Website Documents\CMPHF\"/>
    </mc:Choice>
  </mc:AlternateContent>
  <xr:revisionPtr revIDLastSave="0" documentId="8_{B3F9ECA0-9A1A-4E14-809A-068151287540}" xr6:coauthVersionLast="47" xr6:coauthVersionMax="47" xr10:uidLastSave="{00000000-0000-0000-0000-000000000000}"/>
  <workbookProtection workbookAlgorithmName="SHA-512" workbookHashValue="oCZpyKuZosTFHxDe7QW9y45zXpIXSAvk3X6mu1m5Z3JgOAMoiOMnRCGqyTm5erIsYPKamLdW4qCfAjqn3tVDJg==" workbookSaltValue="ZCoCAKRqPQ6SB6m/KJAOvw==" workbookSpinCount="100000" lockStructure="1"/>
  <bookViews>
    <workbookView xWindow="28680" yWindow="-1230" windowWidth="29040" windowHeight="15840" activeTab="1" xr2:uid="{00000000-000D-0000-FFFF-FFFF00000000}"/>
  </bookViews>
  <sheets>
    <sheet name="Instructions" sheetId="4" r:id="rId1"/>
    <sheet name="Att A" sheetId="1" r:id="rId2"/>
    <sheet name="Labor Breakdown" sheetId="2" r:id="rId3"/>
    <sheet name="Overview" sheetId="8" r:id="rId4"/>
    <sheet name="Variables" sheetId="6" state="hidden" r:id="rId5"/>
    <sheet name="ChangeControls" sheetId="7" state="hidden" r:id="rId6"/>
  </sheets>
  <definedNames>
    <definedName name="Max_AdminFee">Variables!$B$2</definedName>
    <definedName name="Max_AdminFeePercent">Variables!$B$3</definedName>
    <definedName name="MaxGrant">20000</definedName>
    <definedName name="_xlnm.Print_Area" localSheetId="1">'Att A'!$A$1:$K$37</definedName>
    <definedName name="_xlnm.Print_Area" localSheetId="0">Instructions!$A$1:$B$16</definedName>
    <definedName name="_xlnm.Print_Area" localSheetId="2">'Labor Breakdown'!$A$1:$F$35</definedName>
    <definedName name="_xlnm.Print_Titles" localSheetId="0">Instructions!$2:$2</definedName>
  </definedNames>
  <calcPr calcId="181029"/>
</workbook>
</file>

<file path=xl/calcChain.xml><?xml version="1.0" encoding="utf-8"?>
<calcChain xmlns="http://schemas.openxmlformats.org/spreadsheetml/2006/main">
  <c r="E4" i="2" l="1"/>
  <c r="C7" i="1"/>
  <c r="B2" i="2" l="1"/>
  <c r="C17" i="1" l="1"/>
  <c r="C18" i="1"/>
  <c r="C19" i="1"/>
  <c r="C20" i="1"/>
  <c r="D23" i="1"/>
  <c r="D29" i="1" s="1"/>
  <c r="E23" i="1"/>
  <c r="F23" i="1"/>
  <c r="G23" i="1"/>
  <c r="H23" i="1"/>
  <c r="C6" i="1"/>
  <c r="E5" i="2" l="1"/>
  <c r="D31" i="1"/>
  <c r="C16" i="1"/>
  <c r="C15" i="1"/>
  <c r="C14" i="1"/>
  <c r="C13" i="1"/>
  <c r="C12" i="1"/>
  <c r="C11" i="1"/>
  <c r="C10" i="1"/>
  <c r="C9" i="1"/>
  <c r="C8" i="1"/>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26" i="1"/>
  <c r="F26" i="1"/>
  <c r="I21" i="1"/>
  <c r="I13" i="1"/>
  <c r="I6" i="1"/>
  <c r="I7" i="1"/>
  <c r="I25" i="1"/>
  <c r="K25" i="1" s="1"/>
  <c r="G26" i="1"/>
  <c r="H26" i="1"/>
  <c r="I12" i="1"/>
  <c r="I11" i="1"/>
  <c r="K11" i="1" s="1"/>
  <c r="I10" i="1"/>
  <c r="I9" i="1"/>
  <c r="I8" i="1"/>
  <c r="I14" i="1"/>
  <c r="I15" i="1"/>
  <c r="I16" i="1"/>
  <c r="I17" i="1"/>
  <c r="K17" i="1" s="1"/>
  <c r="I18" i="1"/>
  <c r="I19" i="1"/>
  <c r="K19" i="1" s="1"/>
  <c r="I20" i="1"/>
  <c r="K18" i="1"/>
  <c r="K13" i="1" l="1"/>
  <c r="K15" i="1"/>
  <c r="K7" i="1"/>
  <c r="E35" i="2"/>
  <c r="C21" i="1" s="1"/>
  <c r="C23" i="1" s="1"/>
  <c r="C26" i="1" s="1"/>
  <c r="D32" i="1"/>
  <c r="D33" i="1" s="1"/>
  <c r="K20" i="1"/>
  <c r="K8" i="1"/>
  <c r="K16" i="1"/>
  <c r="K14" i="1"/>
  <c r="K10" i="1"/>
  <c r="K12" i="1"/>
  <c r="D26" i="1"/>
  <c r="K9" i="1"/>
  <c r="I23" i="1"/>
  <c r="I26" i="1" s="1"/>
  <c r="K6" i="1"/>
  <c r="K21" i="1" l="1"/>
  <c r="D35" i="1"/>
  <c r="D36" i="1" s="1"/>
  <c r="D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dva</author>
  </authors>
  <commentList>
    <comment ref="K4" authorId="0" shapeId="0" xr:uid="{00000000-0006-0000-0100-000001000000}">
      <text>
        <r>
          <rPr>
            <sz val="8"/>
            <color indexed="81"/>
            <rFont val="Tahoma"/>
            <family val="2"/>
          </rPr>
          <t xml:space="preserve">This is a check column designed to ensure that sources and uses match across each cost line item. If you receive an "Error" message, please review your sources and uses carefully.
</t>
        </r>
      </text>
    </comment>
    <comment ref="B5" authorId="0" shapeId="0" xr:uid="{00000000-0006-0000-0100-000002000000}">
      <text>
        <r>
          <rPr>
            <sz val="8"/>
            <color indexed="81"/>
            <rFont val="Tahoma"/>
            <family val="2"/>
          </rPr>
          <t>Enter the type of cost. The cost can be entered as general material costs or be as specific as shingles, drywall, etc.</t>
        </r>
      </text>
    </comment>
    <comment ref="D5" authorId="0" shapeId="0" xr:uid="{00000000-0006-0000-0100-000003000000}">
      <text>
        <r>
          <rPr>
            <sz val="8"/>
            <color indexed="81"/>
            <rFont val="Tahoma"/>
            <family val="2"/>
          </rPr>
          <t>Enter the portion of the cost that is being funded by the Accessibility Rehabilitation grant.</t>
        </r>
      </text>
    </comment>
    <comment ref="E5" authorId="0" shapeId="0" xr:uid="{00000000-0006-0000-0100-000004000000}">
      <text>
        <r>
          <rPr>
            <sz val="8"/>
            <color indexed="81"/>
            <rFont val="Tahoma"/>
            <family val="2"/>
          </rPr>
          <t xml:space="preserve">Please enter the name of the other sources used to fund the repairs to the house. If there are insufficient columns to list all of the other funding sources, please combine sources and enter in each column (e.g., "Sponsor Equity/ABC Grant").
</t>
        </r>
      </text>
    </comment>
    <comment ref="F5" authorId="0" shapeId="0" xr:uid="{00000000-0006-0000-0100-000005000000}">
      <text>
        <r>
          <rPr>
            <sz val="8"/>
            <color indexed="81"/>
            <rFont val="Tahoma"/>
            <family val="2"/>
          </rPr>
          <t xml:space="preserve">Please enter the name of the other sources used to fund the repairs to the house. If there are insufficient columns to list all of the other funding sources, please combine sources and enter in each column (e.g., "Sponsor Equity/ABC Grant").
</t>
        </r>
      </text>
    </comment>
    <comment ref="G5" authorId="0" shapeId="0" xr:uid="{00000000-0006-0000-0100-000006000000}">
      <text>
        <r>
          <rPr>
            <sz val="8"/>
            <color indexed="81"/>
            <rFont val="Tahoma"/>
            <family val="2"/>
          </rPr>
          <t xml:space="preserve">Please enter the name of the other sources used to fund the repairs to the house. If there are insufficient columns to list all of the other funding sources, please combine sources and enter in each column (e.g., "Sponsor Equity/ABC Grant").
</t>
        </r>
      </text>
    </comment>
    <comment ref="H5" authorId="0" shapeId="0" xr:uid="{00000000-0006-0000-0100-000007000000}">
      <text>
        <r>
          <rPr>
            <sz val="8"/>
            <color indexed="81"/>
            <rFont val="Tahoma"/>
            <family val="2"/>
          </rPr>
          <t xml:space="preserve">Please enter the name of the other sources used to fund the repairs to the house. If there are insufficient columns to list all of the other funding sources, please combine sources and enter in each column (e.g., "Sponsor Equity/ABC Grant").
</t>
        </r>
      </text>
    </comment>
  </commentList>
</comments>
</file>

<file path=xl/sharedStrings.xml><?xml version="1.0" encoding="utf-8"?>
<sst xmlns="http://schemas.openxmlformats.org/spreadsheetml/2006/main" count="134" uniqueCount="113">
  <si>
    <t>Date</t>
  </si>
  <si>
    <t>Name</t>
  </si>
  <si>
    <t># of hours</t>
  </si>
  <si>
    <t>Hourly Wage</t>
  </si>
  <si>
    <t>Total Amount Paid</t>
  </si>
  <si>
    <t>Description of Work Completed</t>
  </si>
  <si>
    <t>Total Labor Cost</t>
  </si>
  <si>
    <t xml:space="preserve">Project Number:               </t>
  </si>
  <si>
    <t>Labor Costs (from attached labor breakdown)</t>
  </si>
  <si>
    <t>Cost</t>
  </si>
  <si>
    <t>Sources</t>
  </si>
  <si>
    <t>Total Uses</t>
  </si>
  <si>
    <t>Total Sources</t>
  </si>
  <si>
    <t>vs
Uses</t>
  </si>
  <si>
    <t>Material &amp; Labor Subtotal</t>
  </si>
  <si>
    <t>Homeowner:</t>
  </si>
  <si>
    <t>Final Grant Amount</t>
  </si>
  <si>
    <t>Maximum Permissible Admin Fee</t>
  </si>
  <si>
    <t>Admin Fee Reduction</t>
  </si>
  <si>
    <t>Requested Admin Fee</t>
  </si>
  <si>
    <t>Final Admin Fee</t>
  </si>
  <si>
    <t>Total</t>
  </si>
  <si>
    <t>Maximum Permissible Admin Fee (%)</t>
  </si>
  <si>
    <t>Maximum Permissible Grant Amount</t>
  </si>
  <si>
    <t xml:space="preserve"> Name of Source 1</t>
  </si>
  <si>
    <t>Name of  Source 2</t>
  </si>
  <si>
    <t xml:space="preserve"> Name of Source 3</t>
  </si>
  <si>
    <t xml:space="preserve"> Name of Source 4</t>
  </si>
  <si>
    <t>Description of Materials or Name of Contractor</t>
  </si>
  <si>
    <t xml:space="preserve">                                     </t>
  </si>
  <si>
    <t>Homeowner's Name:</t>
  </si>
  <si>
    <t>In order to complete Attachment A and the Labor Breakdown, please follow the instructions below:</t>
  </si>
  <si>
    <t>Att A</t>
  </si>
  <si>
    <r>
      <t xml:space="preserve">Labor Breakdown  </t>
    </r>
    <r>
      <rPr>
        <u/>
        <sz val="12"/>
        <color rgb="FF000000"/>
        <rFont val="Times New Roman"/>
        <family val="1"/>
      </rPr>
      <t>(</t>
    </r>
    <r>
      <rPr>
        <b/>
        <u/>
        <sz val="12"/>
        <color rgb="FF000000"/>
        <rFont val="Times New Roman"/>
        <family val="1"/>
      </rPr>
      <t>Only required if the Sponsor's employees perform the work</t>
    </r>
    <r>
      <rPr>
        <u/>
        <sz val="12"/>
        <color rgb="FF000000"/>
        <rFont val="Times New Roman"/>
        <family val="1"/>
      </rPr>
      <t>)</t>
    </r>
  </si>
  <si>
    <t>1)</t>
  </si>
  <si>
    <t>2)</t>
  </si>
  <si>
    <t>3)</t>
  </si>
  <si>
    <t>4)</t>
  </si>
  <si>
    <t>5)</t>
  </si>
  <si>
    <t>6)</t>
  </si>
  <si>
    <t>7)</t>
  </si>
  <si>
    <t>8)</t>
  </si>
  <si>
    <t>9)</t>
  </si>
  <si>
    <t>10)</t>
  </si>
  <si>
    <r>
      <t xml:space="preserve">Sources and Uses Statement
Attachment A and Labor Breakdown
</t>
    </r>
    <r>
      <rPr>
        <sz val="12"/>
        <rFont val="Times New Roman"/>
        <family val="1"/>
      </rPr>
      <t>Instructions</t>
    </r>
  </si>
  <si>
    <t>FHLB Grant</t>
  </si>
  <si>
    <t>Adjusted FHLB Grant Request</t>
  </si>
  <si>
    <t>FHLB Grant Reduction</t>
  </si>
  <si>
    <r>
      <t xml:space="preserve">Labor Breakdown
</t>
    </r>
    <r>
      <rPr>
        <i/>
        <sz val="12"/>
        <rFont val="Trebuchet MS"/>
        <family val="2"/>
      </rPr>
      <t>This labor breakdown should ONLY be used if the Sponsor's employees complete the work.
Do not use this form if all work was completed by a contractor.
Do not include project oversight or travel as a labor cost.  Those costs must be included in the admin fee.
Also, inspection fees should not be included here.</t>
    </r>
    <r>
      <rPr>
        <b/>
        <sz val="12"/>
        <rFont val="Trebuchet MS"/>
        <family val="2"/>
      </rPr>
      <t xml:space="preserve">
</t>
    </r>
  </si>
  <si>
    <t xml:space="preserve"> Enter the name of the homeowner's name in cell G2;</t>
  </si>
  <si>
    <t xml:space="preserve"> Enter a description of the contractor and/or materials in cells A6 through A20;</t>
  </si>
  <si>
    <t>In cells B6 through B20, enter amount of material costs only incurred for this household;</t>
  </si>
  <si>
    <t>In cells D6 through D20, enter the amount of each cost that is being funded by the FHLB grant;</t>
  </si>
  <si>
    <t>In cells E5 through H5, enter the names of the other funding sources involved in the project, if applicable. (Note: if there are not sufficient columns, you may combine sources into one column (e.g., "Sponsor Equity/ABC Grant");</t>
  </si>
  <si>
    <t>In cells E6 through H20, enter the appropriate amount of each cost line item funded by each grant source;</t>
  </si>
  <si>
    <t>In cell C25, enter the amount of admin fee;</t>
  </si>
  <si>
    <t>In cells E25 through H25, please enter the additional amount of admin fee that is being funded by other sources.</t>
  </si>
  <si>
    <t>In A4 through D34, for each laborer provide the dates the person worked on the project, their name, the number of hours worked that day and their hourly wage (this will calculate automatically and carry over the total to the Attachment A); and,</t>
  </si>
  <si>
    <r>
      <t xml:space="preserve">Carol M. Peterson Housing Fund                                                                                                                                                                        </t>
    </r>
    <r>
      <rPr>
        <b/>
        <sz val="12"/>
        <rFont val="Trebuchet MS"/>
        <family val="2"/>
      </rPr>
      <t>Sources and Uses Statement</t>
    </r>
    <r>
      <rPr>
        <sz val="12"/>
        <rFont val="Trebuchet MS"/>
        <family val="2"/>
      </rPr>
      <t xml:space="preserve">
Attachment A</t>
    </r>
  </si>
  <si>
    <t xml:space="preserve"> Enter your project number in cell B2. If you do not know your project number, please reference the FHLB Cincinnati approval letter or contact the FHLB at 888-345-2246;</t>
  </si>
  <si>
    <t>In F4 through F34, describe the type of work the person performed. Job evaluation, travel time, mileage, and job oversight are not allowable labor costs.  They should be included in the admin fee.</t>
  </si>
  <si>
    <t>User Making Change</t>
  </si>
  <si>
    <t>Worksheet</t>
  </si>
  <si>
    <t>Change</t>
  </si>
  <si>
    <t>Comments</t>
  </si>
  <si>
    <t>DMS</t>
  </si>
  <si>
    <t xml:space="preserve">Updated table in the DropDown Table so the 'Rent as % of AMI (Affordability)' calculation works correctly. </t>
  </si>
  <si>
    <t>Dual Reviewer</t>
  </si>
  <si>
    <t>JPG</t>
  </si>
  <si>
    <t>All</t>
  </si>
  <si>
    <t>Table of Contents:</t>
  </si>
  <si>
    <t>Section Color</t>
  </si>
  <si>
    <t>Section</t>
  </si>
  <si>
    <t>Tab Name</t>
  </si>
  <si>
    <t>Purpose</t>
  </si>
  <si>
    <t>Input</t>
  </si>
  <si>
    <t xml:space="preserve">Complete to budget sources and costs. </t>
  </si>
  <si>
    <t>Output</t>
  </si>
  <si>
    <t>Documentation</t>
  </si>
  <si>
    <t>Instructions</t>
  </si>
  <si>
    <t>FHLB Use Only- Defines parameters used within the workbook</t>
  </si>
  <si>
    <t>Change Controls</t>
  </si>
  <si>
    <t xml:space="preserve">FHLB Use Only- tracks changes made to the workbook. </t>
  </si>
  <si>
    <t>Worksheet:</t>
  </si>
  <si>
    <t>Purpose:</t>
  </si>
  <si>
    <t>Notes for Users:</t>
  </si>
  <si>
    <t>Standard Formats Used within Workbook:</t>
  </si>
  <si>
    <t>Manually input data is entered in cells shaded in light yellow and blue text</t>
  </si>
  <si>
    <t>Cells with formula outputs are shaded in light olive green and black text</t>
  </si>
  <si>
    <t>Cells associated with drop down lists are shaded in light red and blue text</t>
  </si>
  <si>
    <t>Conditional fields - fields only need be completedcertain conditions are boxed in light green and dark green text</t>
  </si>
  <si>
    <t>Labor Breakdown</t>
  </si>
  <si>
    <t>N/A</t>
  </si>
  <si>
    <t>Variables</t>
  </si>
  <si>
    <t>Overview</t>
  </si>
  <si>
    <t>Contains instructions for user inputs.</t>
  </si>
  <si>
    <t>User enters contractor costs</t>
  </si>
  <si>
    <t>User enters labor costs</t>
  </si>
  <si>
    <t>Defines formatting for the sheet</t>
  </si>
  <si>
    <t>FHLB defined limits for requests; used in formulas</t>
  </si>
  <si>
    <t xml:space="preserve">Tracks changes or updates made to the file </t>
  </si>
  <si>
    <t>Affordable Housing Program
Attachment A and Labor Breakdown</t>
  </si>
  <si>
    <t xml:space="preserve">FHLB Use Only- Identifies how to complete the file. </t>
  </si>
  <si>
    <t>FHLB Use Only- Defines parameters / limits for formulas and calculations</t>
  </si>
  <si>
    <t xml:space="preserve">This workbook is a tool to assist in calculating project costs. Instructions on what to enter in the 'Att A' and 'Labor Breakdown' worksheets can be found in the Instructions worksheet  Totals will be generated within each worksheet. </t>
  </si>
  <si>
    <t xml:space="preserve">Added this &amp; overview worksheets, formatted the rest of them, and other misc to EUC the workbook. </t>
  </si>
  <si>
    <t>JAC</t>
  </si>
  <si>
    <t>Adjusted maximum grant from $15K to $20K.</t>
  </si>
  <si>
    <t>Administrative Costs (max 15% of total costs)</t>
  </si>
  <si>
    <t>Maximum Permissible Costs (if take 15% admin fee)</t>
  </si>
  <si>
    <t>Adjusted maximum admin fee from 10% to 15%.</t>
  </si>
  <si>
    <t>(Subject to Maximum of 15%)</t>
  </si>
  <si>
    <t>In cell D25, enter the amount of admin fee that is being funded by the FHLB grant (Note: the admin fee may exceed 15% of the project's labor and material costs; however, the FHLB grant will only fund the first 15%. Any additional fee must be covered by another funding source.) ; 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</si>
</sst>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m/d/yyyy;@"/>
    <numFmt numFmtId="165" formatCode="&quot;$&quot;#,##0.00"/>
    <numFmt numFmtId="166" formatCode="&quot;$&quot;#,##0.00;[Red]&quot;$&quot;#,##0.00"/>
    <numFmt numFmtId="167" formatCode="_(&quot;$&quot;* #,##0.00_);_(&quot;$&quot;* \(#,##0.00\);_(&quot;$&quot;* &quot;0.00&quot;_);_(@_)"/>
    <numFmt numFmtId="168" formatCode="_(* #,##0.00_);_(* \(#,##0.00\);_(* &quot;0.00&quot;_);_(@_)"/>
    <numFmt numFmtId="169" formatCode="mm/dd/yy;@"/>
    <numFmt numFmtId="170" formatCode="#,##0.00;[Red]#,##0.00"/>
  </numFmts>
  <fonts count="37" x14ac:knownFonts="1">
    <font>
      <sz val="12"/>
      <name val="Times New Roman"/>
    </font>
    <font>
      <sz val="12"/>
      <name val="Times New Roman"/>
      <family val="1"/>
    </font>
    <font>
      <sz val="12"/>
      <name val="Times New Roman"/>
      <family val="1"/>
    </font>
    <font>
      <sz val="8"/>
      <name val="Times New Roman"/>
      <family val="1"/>
    </font>
    <font>
      <sz val="8"/>
      <color indexed="81"/>
      <name val="Tahoma"/>
      <family val="2"/>
    </font>
    <font>
      <sz val="10"/>
      <name val="Arial"/>
      <family val="2"/>
    </font>
    <font>
      <b/>
      <sz val="12"/>
      <name val="Trebuchet MS"/>
      <family val="2"/>
    </font>
    <font>
      <sz val="12"/>
      <name val="Trebuchet MS"/>
      <family val="2"/>
    </font>
    <font>
      <sz val="12"/>
      <color indexed="12"/>
      <name val="Trebuchet MS"/>
      <family val="2"/>
    </font>
    <font>
      <b/>
      <sz val="11"/>
      <name val="Trebuchet MS"/>
      <family val="2"/>
    </font>
    <font>
      <b/>
      <sz val="12"/>
      <color indexed="12"/>
      <name val="Trebuchet MS"/>
      <family val="2"/>
    </font>
    <font>
      <b/>
      <u val="singleAccounting"/>
      <sz val="12"/>
      <name val="Trebuchet MS"/>
      <family val="2"/>
    </font>
    <font>
      <i/>
      <sz val="12"/>
      <name val="Trebuchet MS"/>
      <family val="2"/>
    </font>
    <font>
      <b/>
      <sz val="16"/>
      <name val="Trebuchet MS"/>
      <family val="2"/>
    </font>
    <font>
      <sz val="16"/>
      <name val="Trebuchet MS"/>
      <family val="2"/>
    </font>
    <font>
      <sz val="10"/>
      <color rgb="FF000000"/>
      <name val="Trebuchet MS"/>
      <family val="2"/>
    </font>
    <font>
      <b/>
      <sz val="14"/>
      <name val="Trebuchet MS"/>
      <family val="2"/>
    </font>
    <font>
      <sz val="12"/>
      <color rgb="FF000000"/>
      <name val="Times New Roman"/>
      <family val="1"/>
    </font>
    <font>
      <u/>
      <sz val="12"/>
      <name val="Times New Roman"/>
      <family val="1"/>
    </font>
    <font>
      <b/>
      <u/>
      <sz val="12"/>
      <color rgb="FF000000"/>
      <name val="Times New Roman"/>
      <family val="1"/>
    </font>
    <font>
      <u/>
      <sz val="12"/>
      <color rgb="FF000000"/>
      <name val="Times New Roman"/>
      <family val="1"/>
    </font>
    <font>
      <b/>
      <sz val="12"/>
      <color indexed="17"/>
      <name val="Times New Roman"/>
      <family val="1"/>
    </font>
    <font>
      <b/>
      <sz val="12"/>
      <name val="Times New Roman"/>
      <family val="1"/>
    </font>
    <font>
      <b/>
      <u/>
      <sz val="10"/>
      <color rgb="FF000000"/>
      <name val="Times New Roman"/>
      <family val="1"/>
    </font>
    <font>
      <sz val="10"/>
      <color rgb="FF000000"/>
      <name val="Times New Roman"/>
      <family val="1"/>
    </font>
    <font>
      <b/>
      <sz val="10"/>
      <color indexed="9"/>
      <name val="Arial"/>
      <family val="2"/>
    </font>
    <font>
      <b/>
      <sz val="10"/>
      <name val="Arial"/>
      <family val="2"/>
    </font>
    <font>
      <sz val="10"/>
      <name val="Times New Roman"/>
      <family val="1"/>
    </font>
    <font>
      <sz val="10"/>
      <color rgb="FFC00000"/>
      <name val="Times New Roman"/>
      <family val="1"/>
    </font>
    <font>
      <i/>
      <sz val="10"/>
      <name val="Arial"/>
      <family val="2"/>
    </font>
    <font>
      <b/>
      <sz val="14"/>
      <color rgb="FF002060"/>
      <name val="Times New Roman"/>
      <family val="1"/>
    </font>
    <font>
      <b/>
      <sz val="12"/>
      <color rgb="FF002060"/>
      <name val="Times New Roman"/>
      <family val="1"/>
    </font>
    <font>
      <sz val="10"/>
      <color rgb="FFC00000"/>
      <name val="Arial"/>
      <family val="2"/>
    </font>
    <font>
      <b/>
      <sz val="10"/>
      <color rgb="FFC00000"/>
      <name val="Arial"/>
      <family val="2"/>
    </font>
    <font>
      <b/>
      <sz val="10"/>
      <color rgb="FF0070C0"/>
      <name val="Times New Roman"/>
      <family val="1"/>
    </font>
    <font>
      <b/>
      <sz val="10"/>
      <name val="Times New Roman"/>
      <family val="1"/>
    </font>
    <font>
      <b/>
      <sz val="10"/>
      <color rgb="FF00B050"/>
      <name val="Times New Roman"/>
      <family val="1"/>
    </font>
  </fonts>
  <fills count="14">
    <fill>
      <patternFill patternType="none"/>
    </fill>
    <fill>
      <patternFill patternType="gray125"/>
    </fill>
    <fill>
      <patternFill patternType="solid">
        <fgColor indexed="43"/>
        <bgColor indexed="64"/>
      </patternFill>
    </fill>
    <fill>
      <patternFill patternType="solid">
        <fgColor rgb="FF92D050"/>
        <bgColor indexed="64"/>
      </patternFill>
    </fill>
    <fill>
      <patternFill patternType="solid">
        <fgColor rgb="FFFFFFFF"/>
      </patternFill>
    </fill>
    <fill>
      <patternFill patternType="solid">
        <fgColor theme="6" tint="0.59999389629810485"/>
        <bgColor indexed="64"/>
      </patternFill>
    </fill>
    <fill>
      <patternFill patternType="solid">
        <fgColor rgb="FFFFFFCC"/>
        <bgColor indexed="64"/>
      </patternFill>
    </fill>
    <fill>
      <patternFill patternType="solid">
        <fgColor rgb="FF003366"/>
        <bgColor indexed="64"/>
      </patternFill>
    </fill>
    <fill>
      <patternFill patternType="solid">
        <fgColor rgb="FFFFFF99"/>
        <bgColor indexed="64"/>
      </patternFill>
    </fill>
    <fill>
      <patternFill patternType="solid">
        <fgColor rgb="FF99FFCC"/>
        <bgColor indexed="64"/>
      </patternFill>
    </fill>
    <fill>
      <patternFill patternType="solid">
        <fgColor indexed="9"/>
        <bgColor indexed="64"/>
      </patternFill>
    </fill>
    <fill>
      <patternFill patternType="solid">
        <fgColor indexed="56"/>
        <bgColor indexed="64"/>
      </patternFill>
    </fill>
    <fill>
      <patternFill patternType="solid">
        <fgColor theme="5" tint="0.79998168889431442"/>
        <bgColor indexed="64"/>
      </patternFill>
    </fill>
    <fill>
      <patternFill patternType="solid">
        <fgColor rgb="FF00B0F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rgb="FFCCFFCC"/>
      </left>
      <right/>
      <top style="double">
        <color rgb="FFCCFFCC"/>
      </top>
      <bottom style="double">
        <color rgb="FFCCFFCC"/>
      </bottom>
      <diagonal/>
    </border>
    <border>
      <left/>
      <right/>
      <top style="double">
        <color rgb="FFCCFFCC"/>
      </top>
      <bottom style="double">
        <color rgb="FFCCFFCC"/>
      </bottom>
      <diagonal/>
    </border>
    <border>
      <left/>
      <right style="double">
        <color rgb="FFCCFFCC"/>
      </right>
      <top style="double">
        <color rgb="FFCCFFCC"/>
      </top>
      <bottom style="double">
        <color rgb="FFCCFFCC"/>
      </bottom>
      <diagonal/>
    </border>
    <border>
      <left style="double">
        <color theme="6" tint="0.59996337778862885"/>
      </left>
      <right style="double">
        <color theme="6" tint="0.59996337778862885"/>
      </right>
      <top style="double">
        <color theme="6" tint="0.59996337778862885"/>
      </top>
      <bottom style="double">
        <color theme="6" tint="0.59996337778862885"/>
      </bottom>
      <diagonal/>
    </border>
    <border>
      <left style="double">
        <color theme="6" tint="0.59996337778862885"/>
      </left>
      <right style="double">
        <color theme="6" tint="0.59996337778862885"/>
      </right>
      <top style="double">
        <color theme="6" tint="0.59996337778862885"/>
      </top>
      <bottom/>
      <diagonal/>
    </border>
    <border>
      <left style="double">
        <color theme="6" tint="0.59996337778862885"/>
      </left>
      <right style="double">
        <color theme="6" tint="0.59996337778862885"/>
      </right>
      <top/>
      <bottom/>
      <diagonal/>
    </border>
    <border>
      <left style="double">
        <color theme="6" tint="0.59996337778862885"/>
      </left>
      <right style="double">
        <color theme="6" tint="0.59996337778862885"/>
      </right>
      <top/>
      <bottom style="double">
        <color theme="6" tint="0.59996337778862885"/>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9" fontId="1" fillId="0" borderId="0" applyFont="0" applyFill="0" applyBorder="0" applyAlignment="0" applyProtection="0"/>
    <xf numFmtId="0" fontId="1" fillId="0" borderId="0"/>
    <xf numFmtId="0" fontId="24" fillId="0" borderId="0"/>
  </cellStyleXfs>
  <cellXfs count="202">
    <xf numFmtId="0" fontId="0" fillId="0" borderId="0" xfId="0"/>
    <xf numFmtId="40" fontId="2" fillId="0" borderId="0" xfId="3" applyNumberFormat="1" applyFont="1"/>
    <xf numFmtId="0" fontId="1" fillId="0" borderId="0" xfId="0" applyFont="1"/>
    <xf numFmtId="0" fontId="6" fillId="0" borderId="2" xfId="0" applyFont="1" applyBorder="1"/>
    <xf numFmtId="0" fontId="8" fillId="2" borderId="2" xfId="0" applyFont="1" applyFill="1" applyBorder="1" applyProtection="1">
      <protection locked="0"/>
    </xf>
    <xf numFmtId="0" fontId="6" fillId="0" borderId="0" xfId="0" applyFont="1"/>
    <xf numFmtId="0" fontId="7" fillId="0" borderId="0" xfId="0" applyFont="1"/>
    <xf numFmtId="0" fontId="6" fillId="0" borderId="1" xfId="0" applyFont="1" applyBorder="1" applyAlignment="1">
      <alignment horizontal="center"/>
    </xf>
    <xf numFmtId="0" fontId="7" fillId="0" borderId="1" xfId="0" applyFont="1" applyBorder="1" applyAlignment="1">
      <alignment horizontal="centerContinuous"/>
    </xf>
    <xf numFmtId="0" fontId="6" fillId="0" borderId="1" xfId="0" applyFont="1" applyBorder="1" applyAlignment="1">
      <alignment horizontal="centerContinuous"/>
    </xf>
    <xf numFmtId="0" fontId="6" fillId="0" borderId="0" xfId="0" applyFont="1" applyAlignment="1">
      <alignment horizontal="centerContinuous"/>
    </xf>
    <xf numFmtId="0" fontId="6" fillId="0" borderId="0" xfId="0" applyFont="1" applyAlignment="1">
      <alignment horizontal="center"/>
    </xf>
    <xf numFmtId="0" fontId="9" fillId="0" borderId="0" xfId="0" applyFont="1" applyAlignment="1">
      <alignment wrapText="1"/>
    </xf>
    <xf numFmtId="0" fontId="10" fillId="2" borderId="2" xfId="0" applyFont="1" applyFill="1" applyBorder="1" applyAlignment="1" applyProtection="1">
      <alignment horizontal="center" wrapText="1"/>
      <protection locked="0"/>
    </xf>
    <xf numFmtId="0" fontId="6" fillId="0" borderId="0" xfId="0" applyFont="1" applyAlignment="1">
      <alignment horizontal="center" wrapText="1"/>
    </xf>
    <xf numFmtId="0" fontId="11" fillId="0" borderId="0" xfId="0" applyFont="1"/>
    <xf numFmtId="44" fontId="8" fillId="2" borderId="2" xfId="0" applyNumberFormat="1" applyFont="1" applyFill="1" applyBorder="1" applyProtection="1">
      <protection locked="0"/>
    </xf>
    <xf numFmtId="166" fontId="7" fillId="0" borderId="0" xfId="0" applyNumberFormat="1" applyFont="1" applyAlignment="1">
      <alignment horizontal="center"/>
    </xf>
    <xf numFmtId="0" fontId="8" fillId="2" borderId="9" xfId="0" applyFont="1" applyFill="1" applyBorder="1" applyProtection="1">
      <protection locked="0"/>
    </xf>
    <xf numFmtId="44" fontId="8" fillId="2" borderId="9" xfId="0" applyNumberFormat="1" applyFont="1" applyFill="1" applyBorder="1" applyProtection="1">
      <protection locked="0"/>
    </xf>
    <xf numFmtId="0" fontId="8" fillId="2" borderId="10" xfId="0" applyFont="1" applyFill="1" applyBorder="1" applyProtection="1">
      <protection locked="0"/>
    </xf>
    <xf numFmtId="44" fontId="8" fillId="2" borderId="10" xfId="0" applyNumberFormat="1" applyFont="1" applyFill="1" applyBorder="1" applyProtection="1">
      <protection locked="0"/>
    </xf>
    <xf numFmtId="0" fontId="7" fillId="0" borderId="0" xfId="0" applyFont="1" applyAlignment="1">
      <alignment wrapText="1"/>
    </xf>
    <xf numFmtId="167" fontId="7" fillId="0" borderId="0" xfId="0" applyNumberFormat="1" applyFont="1"/>
    <xf numFmtId="170" fontId="8" fillId="2" borderId="2" xfId="0" applyNumberFormat="1" applyFont="1" applyFill="1" applyBorder="1" applyProtection="1">
      <protection locked="0"/>
    </xf>
    <xf numFmtId="0" fontId="6" fillId="0" borderId="0" xfId="0" applyFont="1" applyAlignment="1">
      <alignment horizontal="left" indent="1"/>
    </xf>
    <xf numFmtId="166" fontId="7" fillId="0" borderId="0" xfId="0" applyNumberFormat="1" applyFont="1"/>
    <xf numFmtId="10" fontId="7" fillId="0" borderId="0" xfId="0" applyNumberFormat="1" applyFont="1" applyAlignment="1">
      <alignment horizontal="center"/>
    </xf>
    <xf numFmtId="0" fontId="7" fillId="0" borderId="0" xfId="0" applyFont="1" applyAlignment="1">
      <alignment horizontal="center"/>
    </xf>
    <xf numFmtId="0" fontId="12" fillId="0" borderId="0" xfId="0" applyFont="1"/>
    <xf numFmtId="0" fontId="13" fillId="0" borderId="0" xfId="0" applyFont="1" applyAlignment="1">
      <alignment horizontal="left" indent="1"/>
    </xf>
    <xf numFmtId="0" fontId="14" fillId="0" borderId="0" xfId="0" applyFont="1"/>
    <xf numFmtId="0" fontId="13" fillId="0" borderId="0" xfId="0" applyFont="1"/>
    <xf numFmtId="166" fontId="14" fillId="0" borderId="0" xfId="0" applyNumberFormat="1" applyFont="1"/>
    <xf numFmtId="0" fontId="6" fillId="0" borderId="0" xfId="0" applyFont="1" applyAlignment="1">
      <alignment horizontal="center" vertical="center"/>
    </xf>
    <xf numFmtId="2" fontId="6" fillId="0" borderId="0" xfId="0" applyNumberFormat="1" applyFont="1" applyAlignment="1" applyProtection="1">
      <alignment horizontal="left"/>
      <protection hidden="1"/>
    </xf>
    <xf numFmtId="0" fontId="7" fillId="0" borderId="0" xfId="0" applyFont="1" applyProtection="1">
      <protection hidden="1"/>
    </xf>
    <xf numFmtId="164" fontId="6" fillId="0" borderId="0" xfId="0" applyNumberFormat="1" applyFont="1" applyAlignment="1" applyProtection="1">
      <alignment horizontal="center" wrapText="1"/>
      <protection hidden="1"/>
    </xf>
    <xf numFmtId="0" fontId="6" fillId="0" borderId="0" xfId="0" applyFont="1" applyAlignment="1" applyProtection="1">
      <alignment horizontal="center" wrapText="1"/>
      <protection hidden="1"/>
    </xf>
    <xf numFmtId="2" fontId="6" fillId="0" borderId="0" xfId="0" applyNumberFormat="1" applyFont="1" applyAlignment="1" applyProtection="1">
      <alignment horizontal="center" wrapText="1"/>
      <protection hidden="1"/>
    </xf>
    <xf numFmtId="165" fontId="6" fillId="0" borderId="0" xfId="0" applyNumberFormat="1" applyFont="1" applyAlignment="1" applyProtection="1">
      <alignment horizontal="center" wrapText="1"/>
      <protection hidden="1"/>
    </xf>
    <xf numFmtId="0" fontId="11" fillId="0" borderId="0" xfId="0" applyFont="1" applyAlignment="1" applyProtection="1">
      <alignment horizontal="center" wrapText="1"/>
      <protection hidden="1"/>
    </xf>
    <xf numFmtId="169" fontId="8" fillId="2" borderId="2" xfId="0" applyNumberFormat="1" applyFont="1" applyFill="1" applyBorder="1" applyAlignment="1" applyProtection="1">
      <alignment horizontal="center" vertical="top"/>
      <protection locked="0"/>
    </xf>
    <xf numFmtId="0" fontId="8" fillId="2" borderId="2" xfId="0" applyFont="1" applyFill="1" applyBorder="1" applyAlignment="1" applyProtection="1">
      <alignment vertical="top" wrapText="1"/>
      <protection locked="0"/>
    </xf>
    <xf numFmtId="43" fontId="8" fillId="2" borderId="2" xfId="1" applyFont="1" applyFill="1" applyBorder="1" applyAlignment="1" applyProtection="1">
      <alignment vertical="top"/>
      <protection locked="0"/>
    </xf>
    <xf numFmtId="0" fontId="15" fillId="0" borderId="0" xfId="0" applyFont="1"/>
    <xf numFmtId="0" fontId="16" fillId="0" borderId="0" xfId="0" applyFont="1" applyAlignment="1" applyProtection="1">
      <alignment horizontal="centerContinuous" vertical="top"/>
      <protection hidden="1"/>
    </xf>
    <xf numFmtId="0" fontId="6" fillId="0" borderId="0" xfId="0" applyFont="1" applyAlignment="1" applyProtection="1">
      <alignment vertical="top"/>
      <protection hidden="1"/>
    </xf>
    <xf numFmtId="0" fontId="6" fillId="0" borderId="0" xfId="0" applyFont="1" applyProtection="1">
      <protection hidden="1"/>
    </xf>
    <xf numFmtId="164" fontId="7" fillId="0" borderId="0" xfId="0" applyNumberFormat="1" applyFont="1" applyAlignment="1" applyProtection="1">
      <alignment vertical="top"/>
      <protection hidden="1"/>
    </xf>
    <xf numFmtId="0" fontId="7" fillId="0" borderId="0" xfId="0" applyFont="1" applyAlignment="1" applyProtection="1">
      <alignment vertical="top"/>
      <protection hidden="1"/>
    </xf>
    <xf numFmtId="2" fontId="7" fillId="0" borderId="0" xfId="0" applyNumberFormat="1" applyFont="1" applyAlignment="1" applyProtection="1">
      <alignment vertical="top"/>
      <protection hidden="1"/>
    </xf>
    <xf numFmtId="165" fontId="7" fillId="0" borderId="0" xfId="0" applyNumberFormat="1" applyFont="1" applyAlignment="1" applyProtection="1">
      <alignment horizontal="center" vertical="top"/>
      <protection hidden="1"/>
    </xf>
    <xf numFmtId="164" fontId="7" fillId="0" borderId="0" xfId="0" applyNumberFormat="1" applyFont="1" applyProtection="1">
      <protection hidden="1"/>
    </xf>
    <xf numFmtId="2" fontId="7" fillId="0" borderId="0" xfId="0" applyNumberFormat="1" applyFont="1" applyProtection="1">
      <protection hidden="1"/>
    </xf>
    <xf numFmtId="165" fontId="7" fillId="0" borderId="0" xfId="0" applyNumberFormat="1" applyFont="1" applyAlignment="1" applyProtection="1">
      <alignment horizontal="center"/>
      <protection hidden="1"/>
    </xf>
    <xf numFmtId="0" fontId="19" fillId="0" borderId="0" xfId="0" applyFont="1" applyAlignment="1">
      <alignment horizontal="left" vertical="center" readingOrder="1"/>
    </xf>
    <xf numFmtId="0" fontId="19" fillId="0" borderId="0" xfId="0" applyFont="1" applyAlignment="1">
      <alignment horizontal="left" vertical="top" readingOrder="1"/>
    </xf>
    <xf numFmtId="40" fontId="1" fillId="0" borderId="0" xfId="3" applyNumberFormat="1" applyFont="1" applyAlignment="1">
      <alignment vertical="top" wrapText="1" readingOrder="1"/>
    </xf>
    <xf numFmtId="40" fontId="18" fillId="0" borderId="0" xfId="3" applyNumberFormat="1" applyFont="1" applyAlignment="1">
      <alignment vertical="top" wrapText="1" readingOrder="1"/>
    </xf>
    <xf numFmtId="0" fontId="17" fillId="0" borderId="0" xfId="5" applyFont="1" applyAlignment="1">
      <alignment horizontal="left" vertical="top" readingOrder="1"/>
    </xf>
    <xf numFmtId="40" fontId="1" fillId="0" borderId="0" xfId="3" applyNumberFormat="1" applyFont="1"/>
    <xf numFmtId="40" fontId="22" fillId="0" borderId="0" xfId="3" applyNumberFormat="1" applyFont="1" applyAlignment="1">
      <alignment horizontal="center" vertical="center" wrapText="1"/>
    </xf>
    <xf numFmtId="44" fontId="13" fillId="3" borderId="6" xfId="0" applyNumberFormat="1" applyFont="1" applyFill="1" applyBorder="1" applyAlignment="1">
      <alignment shrinkToFit="1"/>
    </xf>
    <xf numFmtId="167" fontId="8" fillId="2" borderId="2" xfId="0" applyNumberFormat="1" applyFont="1" applyFill="1" applyBorder="1" applyAlignment="1" applyProtection="1">
      <alignment horizontal="right" shrinkToFit="1"/>
      <protection locked="0"/>
    </xf>
    <xf numFmtId="167" fontId="8" fillId="2" borderId="9" xfId="0" applyNumberFormat="1" applyFont="1" applyFill="1" applyBorder="1" applyAlignment="1" applyProtection="1">
      <alignment horizontal="right" shrinkToFit="1"/>
      <protection locked="0"/>
    </xf>
    <xf numFmtId="167" fontId="8" fillId="2" borderId="8" xfId="0" applyNumberFormat="1" applyFont="1" applyFill="1" applyBorder="1" applyAlignment="1" applyProtection="1">
      <alignment horizontal="right" shrinkToFit="1"/>
      <protection locked="0"/>
    </xf>
    <xf numFmtId="167" fontId="8" fillId="2" borderId="10" xfId="0" applyNumberFormat="1" applyFont="1" applyFill="1" applyBorder="1" applyAlignment="1" applyProtection="1">
      <alignment horizontal="right" shrinkToFit="1"/>
      <protection locked="0"/>
    </xf>
    <xf numFmtId="0" fontId="7" fillId="0" borderId="0" xfId="0" applyFont="1" applyAlignment="1">
      <alignment shrinkToFit="1"/>
    </xf>
    <xf numFmtId="167" fontId="7" fillId="0" borderId="0" xfId="0" applyNumberFormat="1" applyFont="1" applyAlignment="1">
      <alignment shrinkToFit="1"/>
    </xf>
    <xf numFmtId="170" fontId="8" fillId="2" borderId="2" xfId="0" applyNumberFormat="1" applyFont="1" applyFill="1" applyBorder="1" applyAlignment="1" applyProtection="1">
      <alignment horizontal="right" shrinkToFit="1"/>
      <protection locked="0"/>
    </xf>
    <xf numFmtId="44" fontId="6" fillId="0" borderId="0" xfId="0" applyNumberFormat="1" applyFont="1" applyAlignment="1">
      <alignment shrinkToFit="1"/>
    </xf>
    <xf numFmtId="167" fontId="8" fillId="2" borderId="2" xfId="0" applyNumberFormat="1" applyFont="1" applyFill="1" applyBorder="1" applyAlignment="1" applyProtection="1">
      <alignment horizontal="right" vertical="top" shrinkToFit="1"/>
      <protection locked="0"/>
    </xf>
    <xf numFmtId="0" fontId="16" fillId="0" borderId="0" xfId="0" applyFont="1" applyAlignment="1" applyProtection="1">
      <alignment horizontal="centerContinuous" vertical="top" shrinkToFit="1"/>
      <protection hidden="1"/>
    </xf>
    <xf numFmtId="0" fontId="0" fillId="4" borderId="0" xfId="0" applyFill="1" applyAlignment="1">
      <alignment horizontal="left" vertical="top"/>
    </xf>
    <xf numFmtId="0" fontId="23" fillId="4" borderId="0" xfId="0" applyFont="1" applyFill="1" applyAlignment="1">
      <alignment horizontal="left" vertical="top"/>
    </xf>
    <xf numFmtId="0" fontId="23" fillId="4" borderId="0" xfId="0" applyFont="1" applyFill="1" applyAlignment="1">
      <alignment horizontal="left" vertical="top" wrapText="1"/>
    </xf>
    <xf numFmtId="14" fontId="0" fillId="4" borderId="0" xfId="0" applyNumberFormat="1" applyFill="1" applyAlignment="1">
      <alignment horizontal="left" vertical="top"/>
    </xf>
    <xf numFmtId="0" fontId="24" fillId="4" borderId="0" xfId="0" applyFont="1" applyFill="1" applyAlignment="1">
      <alignment horizontal="left" vertical="top"/>
    </xf>
    <xf numFmtId="167" fontId="7" fillId="5" borderId="0" xfId="0" applyNumberFormat="1" applyFont="1" applyFill="1" applyAlignment="1">
      <alignment horizontal="center" vertical="top" shrinkToFit="1"/>
    </xf>
    <xf numFmtId="168" fontId="7" fillId="5" borderId="0" xfId="0" applyNumberFormat="1" applyFont="1" applyFill="1" applyAlignment="1">
      <alignment horizontal="center" vertical="top" shrinkToFit="1"/>
    </xf>
    <xf numFmtId="167" fontId="6" fillId="5" borderId="4" xfId="0" applyNumberFormat="1" applyFont="1" applyFill="1" applyBorder="1" applyAlignment="1">
      <alignment horizontal="center" vertical="top" shrinkToFit="1"/>
    </xf>
    <xf numFmtId="167" fontId="7" fillId="5" borderId="0" xfId="0" applyNumberFormat="1" applyFont="1" applyFill="1" applyAlignment="1">
      <alignment horizontal="center"/>
    </xf>
    <xf numFmtId="168" fontId="7" fillId="5" borderId="0" xfId="0" applyNumberFormat="1" applyFont="1" applyFill="1" applyAlignment="1">
      <alignment horizontal="center"/>
    </xf>
    <xf numFmtId="167" fontId="7" fillId="5" borderId="3" xfId="0" applyNumberFormat="1" applyFont="1" applyFill="1" applyBorder="1"/>
    <xf numFmtId="167" fontId="7" fillId="5" borderId="3" xfId="0" applyNumberFormat="1" applyFont="1" applyFill="1" applyBorder="1" applyAlignment="1">
      <alignment shrinkToFit="1"/>
    </xf>
    <xf numFmtId="167" fontId="7" fillId="5" borderId="0" xfId="0" applyNumberFormat="1" applyFont="1" applyFill="1" applyAlignment="1">
      <alignment horizontal="center" shrinkToFit="1"/>
    </xf>
    <xf numFmtId="168" fontId="7" fillId="5" borderId="0" xfId="0" applyNumberFormat="1" applyFont="1" applyFill="1" applyAlignment="1">
      <alignment horizontal="center" shrinkToFit="1"/>
    </xf>
    <xf numFmtId="167" fontId="7" fillId="5" borderId="4" xfId="0" applyNumberFormat="1" applyFont="1" applyFill="1" applyBorder="1"/>
    <xf numFmtId="167" fontId="7" fillId="5" borderId="4" xfId="0" applyNumberFormat="1" applyFont="1" applyFill="1" applyBorder="1" applyAlignment="1">
      <alignment shrinkToFit="1"/>
    </xf>
    <xf numFmtId="166" fontId="7" fillId="5" borderId="0" xfId="0" applyNumberFormat="1" applyFont="1" applyFill="1" applyAlignment="1">
      <alignment horizontal="center"/>
    </xf>
    <xf numFmtId="44" fontId="6" fillId="5" borderId="5" xfId="0" applyNumberFormat="1" applyFont="1" applyFill="1" applyBorder="1" applyAlignment="1">
      <alignment shrinkToFit="1"/>
    </xf>
    <xf numFmtId="44" fontId="7" fillId="5" borderId="0" xfId="0" applyNumberFormat="1" applyFont="1" applyFill="1" applyAlignment="1">
      <alignment shrinkToFit="1"/>
    </xf>
    <xf numFmtId="43" fontId="7" fillId="5" borderId="0" xfId="1" applyFont="1" applyFill="1" applyAlignment="1" applyProtection="1">
      <alignment shrinkToFit="1"/>
    </xf>
    <xf numFmtId="44" fontId="6" fillId="5" borderId="4" xfId="0" applyNumberFormat="1" applyFont="1" applyFill="1" applyBorder="1" applyAlignment="1">
      <alignment shrinkToFit="1"/>
    </xf>
    <xf numFmtId="44" fontId="0" fillId="6" borderId="0" xfId="2" applyFont="1" applyFill="1"/>
    <xf numFmtId="10" fontId="0" fillId="6" borderId="0" xfId="4" applyNumberFormat="1" applyFont="1" applyFill="1"/>
    <xf numFmtId="0" fontId="24" fillId="4" borderId="0" xfId="6" applyFill="1" applyAlignment="1">
      <alignment horizontal="left" vertical="top"/>
    </xf>
    <xf numFmtId="0" fontId="5" fillId="0" borderId="0" xfId="6" applyFont="1" applyAlignment="1">
      <alignment vertical="center"/>
    </xf>
    <xf numFmtId="0" fontId="26" fillId="0" borderId="0" xfId="6" applyFont="1" applyAlignment="1">
      <alignment vertical="center"/>
    </xf>
    <xf numFmtId="0" fontId="25" fillId="11" borderId="0" xfId="6" applyFont="1" applyFill="1" applyAlignment="1">
      <alignment vertical="center"/>
    </xf>
    <xf numFmtId="0" fontId="25" fillId="0" borderId="0" xfId="6" applyFont="1" applyAlignment="1">
      <alignment vertical="center"/>
    </xf>
    <xf numFmtId="0" fontId="5" fillId="0" borderId="0" xfId="6" applyFont="1" applyAlignment="1">
      <alignment vertical="center" wrapText="1"/>
    </xf>
    <xf numFmtId="0" fontId="5" fillId="0" borderId="0" xfId="6" applyFont="1" applyAlignment="1">
      <alignment horizontal="right" vertical="top"/>
    </xf>
    <xf numFmtId="0" fontId="29" fillId="0" borderId="0" xfId="6" applyFont="1" applyAlignment="1">
      <alignment horizontal="right" vertical="center"/>
    </xf>
    <xf numFmtId="0" fontId="29" fillId="0" borderId="0" xfId="6" applyFont="1" applyAlignment="1">
      <alignment horizontal="left" vertical="center"/>
    </xf>
    <xf numFmtId="0" fontId="5" fillId="0" borderId="0" xfId="6" applyFont="1" applyAlignment="1">
      <alignment horizontal="right" vertical="center"/>
    </xf>
    <xf numFmtId="0" fontId="33" fillId="0" borderId="0" xfId="6" applyFont="1" applyAlignment="1">
      <alignment horizontal="right" vertical="center"/>
    </xf>
    <xf numFmtId="0" fontId="32" fillId="0" borderId="0" xfId="6" applyFont="1" applyAlignment="1">
      <alignment horizontal="right" vertical="center"/>
    </xf>
    <xf numFmtId="0" fontId="32" fillId="0" borderId="0" xfId="6" applyFont="1" applyAlignment="1">
      <alignment vertical="top" wrapText="1"/>
    </xf>
    <xf numFmtId="0" fontId="5" fillId="0" borderId="0" xfId="6" applyFont="1" applyAlignment="1">
      <alignment horizontal="left" vertical="top" wrapText="1"/>
    </xf>
    <xf numFmtId="0" fontId="5" fillId="0" borderId="0" xfId="6" applyFont="1" applyAlignment="1">
      <alignment horizontal="left" vertical="center"/>
    </xf>
    <xf numFmtId="0" fontId="25" fillId="7" borderId="0" xfId="6" applyFont="1" applyFill="1" applyAlignment="1">
      <alignment vertical="center"/>
    </xf>
    <xf numFmtId="0" fontId="27" fillId="0" borderId="0" xfId="6" applyFont="1" applyAlignment="1">
      <alignment vertical="center"/>
    </xf>
    <xf numFmtId="0" fontId="28" fillId="0" borderId="0" xfId="6" applyFont="1" applyAlignment="1">
      <alignment vertical="center"/>
    </xf>
    <xf numFmtId="0" fontId="28" fillId="0" borderId="0" xfId="6" applyFont="1" applyAlignment="1">
      <alignment vertical="center" wrapText="1"/>
    </xf>
    <xf numFmtId="0" fontId="5" fillId="8" borderId="9" xfId="6" applyFont="1" applyFill="1" applyBorder="1" applyAlignment="1">
      <alignment vertical="center"/>
    </xf>
    <xf numFmtId="0" fontId="29" fillId="0" borderId="7" xfId="6" applyFont="1" applyBorder="1" applyAlignment="1">
      <alignment vertical="center"/>
    </xf>
    <xf numFmtId="0" fontId="29" fillId="0" borderId="13" xfId="6" applyFont="1" applyBorder="1" applyAlignment="1">
      <alignment vertical="center"/>
    </xf>
    <xf numFmtId="0" fontId="5" fillId="8" borderId="10" xfId="6" applyFont="1" applyFill="1" applyBorder="1" applyAlignment="1">
      <alignment vertical="center"/>
    </xf>
    <xf numFmtId="0" fontId="29" fillId="0" borderId="14" xfId="6" applyFont="1" applyBorder="1" applyAlignment="1">
      <alignment vertical="center"/>
    </xf>
    <xf numFmtId="0" fontId="29" fillId="0" borderId="1" xfId="6" applyFont="1" applyBorder="1" applyAlignment="1">
      <alignment vertical="center"/>
    </xf>
    <xf numFmtId="0" fontId="5" fillId="9" borderId="9" xfId="6" applyFont="1" applyFill="1" applyBorder="1" applyAlignment="1">
      <alignment vertical="center"/>
    </xf>
    <xf numFmtId="0" fontId="5" fillId="9" borderId="10" xfId="6" applyFont="1" applyFill="1" applyBorder="1" applyAlignment="1">
      <alignment vertical="center"/>
    </xf>
    <xf numFmtId="0" fontId="5" fillId="0" borderId="0" xfId="6" applyFont="1" applyAlignment="1" applyProtection="1">
      <alignment horizontal="center" vertical="center"/>
      <protection hidden="1"/>
    </xf>
    <xf numFmtId="0" fontId="26" fillId="0" borderId="0" xfId="6" applyFont="1" applyAlignment="1" applyProtection="1">
      <alignment horizontal="center" vertical="center"/>
      <protection hidden="1"/>
    </xf>
    <xf numFmtId="0" fontId="29" fillId="0" borderId="0" xfId="6" applyFont="1" applyAlignment="1">
      <alignment horizontal="center" vertical="center"/>
    </xf>
    <xf numFmtId="0" fontId="5" fillId="0" borderId="3" xfId="6" applyFont="1" applyBorder="1" applyAlignment="1">
      <alignment horizontal="left" vertical="center" wrapText="1"/>
    </xf>
    <xf numFmtId="0" fontId="27" fillId="0" borderId="3" xfId="6" applyFont="1" applyBorder="1" applyAlignment="1">
      <alignment vertical="center" wrapText="1"/>
    </xf>
    <xf numFmtId="0" fontId="27" fillId="0" borderId="0" xfId="6" applyFont="1" applyAlignment="1">
      <alignment vertical="center" wrapText="1"/>
    </xf>
    <xf numFmtId="0" fontId="7" fillId="0" borderId="23"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2" xfId="0" applyFont="1" applyBorder="1" applyAlignment="1">
      <alignment horizontal="center"/>
    </xf>
    <xf numFmtId="0" fontId="21" fillId="5" borderId="1" xfId="0" applyFont="1" applyFill="1" applyBorder="1"/>
    <xf numFmtId="0" fontId="7" fillId="5" borderId="1" xfId="0" applyFont="1" applyFill="1" applyBorder="1"/>
    <xf numFmtId="0" fontId="17" fillId="0" borderId="0" xfId="0" applyFont="1" applyAlignment="1">
      <alignment horizontal="left" vertical="center" wrapText="1" readingOrder="1"/>
    </xf>
    <xf numFmtId="0" fontId="6" fillId="0" borderId="7" xfId="0" applyFont="1" applyBorder="1" applyAlignment="1">
      <alignment shrinkToFit="1"/>
    </xf>
    <xf numFmtId="0" fontId="7" fillId="0" borderId="8" xfId="0" applyFont="1" applyBorder="1"/>
    <xf numFmtId="0" fontId="8" fillId="2" borderId="7" xfId="0" applyFont="1" applyFill="1" applyBorder="1" applyAlignment="1" applyProtection="1">
      <alignment wrapText="1"/>
      <protection locked="0"/>
    </xf>
    <xf numFmtId="0" fontId="7" fillId="0" borderId="8" xfId="0" applyFont="1" applyBorder="1" applyAlignment="1">
      <alignment wrapText="1"/>
    </xf>
    <xf numFmtId="0" fontId="7" fillId="0" borderId="0" xfId="0" applyFont="1" applyAlignment="1">
      <alignment horizontal="center" vertical="center" wrapText="1"/>
    </xf>
    <xf numFmtId="0" fontId="6" fillId="0" borderId="0" xfId="0" applyFont="1" applyAlignment="1" applyProtection="1">
      <alignment horizontal="center" vertical="center" wrapText="1"/>
      <protection hidden="1"/>
    </xf>
    <xf numFmtId="0" fontId="26" fillId="0" borderId="11" xfId="6" applyFont="1" applyBorder="1" applyAlignment="1">
      <alignment horizontal="center" vertical="center"/>
    </xf>
    <xf numFmtId="0" fontId="26" fillId="0" borderId="12" xfId="6" applyFont="1" applyBorder="1" applyAlignment="1">
      <alignment horizontal="center" vertical="center"/>
    </xf>
    <xf numFmtId="0" fontId="26" fillId="0" borderId="14" xfId="6" applyFont="1" applyBorder="1" applyAlignment="1">
      <alignment horizontal="center" vertical="center"/>
    </xf>
    <xf numFmtId="0" fontId="26" fillId="0" borderId="15" xfId="6" applyFont="1" applyBorder="1" applyAlignment="1">
      <alignment horizontal="center" vertical="center"/>
    </xf>
    <xf numFmtId="0" fontId="5" fillId="0" borderId="11" xfId="6" applyFont="1" applyBorder="1" applyAlignment="1">
      <alignment horizontal="center" vertical="center" wrapText="1"/>
    </xf>
    <xf numFmtId="0" fontId="5" fillId="0" borderId="3" xfId="6" applyFont="1" applyBorder="1" applyAlignment="1">
      <alignment horizontal="center" vertical="center" wrapText="1"/>
    </xf>
    <xf numFmtId="0" fontId="5" fillId="0" borderId="12" xfId="6" applyFont="1" applyBorder="1" applyAlignment="1">
      <alignment horizontal="center" vertical="center" wrapText="1"/>
    </xf>
    <xf numFmtId="0" fontId="5" fillId="0" borderId="14" xfId="6" applyFont="1" applyBorder="1" applyAlignment="1">
      <alignment horizontal="center" vertical="center" wrapText="1"/>
    </xf>
    <xf numFmtId="0" fontId="5" fillId="0" borderId="1" xfId="6" applyFont="1" applyBorder="1" applyAlignment="1">
      <alignment horizontal="center" vertical="center" wrapText="1"/>
    </xf>
    <xf numFmtId="0" fontId="5" fillId="0" borderId="15" xfId="6" applyFont="1" applyBorder="1" applyAlignment="1">
      <alignment horizontal="center" vertical="center" wrapText="1"/>
    </xf>
    <xf numFmtId="0" fontId="30" fillId="0" borderId="0" xfId="6" applyFont="1" applyAlignment="1">
      <alignment horizontal="center" vertical="center" wrapText="1"/>
    </xf>
    <xf numFmtId="0" fontId="31" fillId="0" borderId="0" xfId="6" applyFont="1" applyAlignment="1">
      <alignment horizontal="center" vertical="center"/>
    </xf>
    <xf numFmtId="0" fontId="25" fillId="11" borderId="0" xfId="6" applyFont="1" applyFill="1" applyAlignment="1">
      <alignment horizontal="center" vertical="center"/>
    </xf>
    <xf numFmtId="0" fontId="5" fillId="0" borderId="0" xfId="6" applyFont="1" applyAlignment="1">
      <alignment horizontal="left" vertical="top" wrapText="1"/>
    </xf>
    <xf numFmtId="0" fontId="26" fillId="0" borderId="0" xfId="6" applyFont="1" applyAlignment="1">
      <alignment horizontal="center" vertical="center" wrapText="1"/>
    </xf>
    <xf numFmtId="0" fontId="24" fillId="0" borderId="1" xfId="6" applyBorder="1" applyAlignment="1">
      <alignment horizontal="center" vertical="center" wrapText="1"/>
    </xf>
    <xf numFmtId="0" fontId="26" fillId="0" borderId="1" xfId="6" applyFont="1" applyBorder="1" applyAlignment="1">
      <alignment horizontal="center" vertical="center"/>
    </xf>
    <xf numFmtId="0" fontId="5" fillId="13" borderId="9" xfId="6" applyFont="1" applyFill="1" applyBorder="1" applyAlignment="1" applyProtection="1">
      <alignment horizontal="center" vertical="center"/>
      <protection hidden="1"/>
    </xf>
    <xf numFmtId="0" fontId="5" fillId="13" borderId="16" xfId="6" applyFont="1" applyFill="1" applyBorder="1" applyAlignment="1" applyProtection="1">
      <alignment horizontal="center" vertical="center"/>
      <protection hidden="1"/>
    </xf>
    <xf numFmtId="0" fontId="5" fillId="13" borderId="10" xfId="6" applyFont="1" applyFill="1" applyBorder="1" applyAlignment="1" applyProtection="1">
      <alignment horizontal="center" vertical="center"/>
      <protection hidden="1"/>
    </xf>
    <xf numFmtId="0" fontId="26" fillId="10" borderId="11" xfId="6" applyFont="1" applyFill="1" applyBorder="1" applyAlignment="1" applyProtection="1">
      <alignment horizontal="center" vertical="center"/>
      <protection hidden="1"/>
    </xf>
    <xf numFmtId="0" fontId="26" fillId="10" borderId="12" xfId="6" applyFont="1" applyFill="1" applyBorder="1" applyAlignment="1" applyProtection="1">
      <alignment horizontal="center" vertical="center"/>
      <protection hidden="1"/>
    </xf>
    <xf numFmtId="0" fontId="26" fillId="10" borderId="17" xfId="6" applyFont="1" applyFill="1" applyBorder="1" applyAlignment="1" applyProtection="1">
      <alignment horizontal="center" vertical="center"/>
      <protection hidden="1"/>
    </xf>
    <xf numFmtId="0" fontId="26" fillId="10" borderId="18" xfId="6" applyFont="1" applyFill="1" applyBorder="1" applyAlignment="1" applyProtection="1">
      <alignment horizontal="center" vertical="center"/>
      <protection hidden="1"/>
    </xf>
    <xf numFmtId="0" fontId="26" fillId="10" borderId="14" xfId="6" applyFont="1" applyFill="1" applyBorder="1" applyAlignment="1" applyProtection="1">
      <alignment horizontal="center" vertical="center"/>
      <protection hidden="1"/>
    </xf>
    <xf numFmtId="0" fontId="26" fillId="10" borderId="15" xfId="6" applyFont="1" applyFill="1" applyBorder="1" applyAlignment="1" applyProtection="1">
      <alignment horizontal="center" vertical="center"/>
      <protection hidden="1"/>
    </xf>
    <xf numFmtId="0" fontId="29" fillId="0" borderId="11" xfId="6" applyFont="1" applyBorder="1" applyAlignment="1">
      <alignment horizontal="center" vertical="center"/>
    </xf>
    <xf numFmtId="0" fontId="29" fillId="0" borderId="3" xfId="6" applyFont="1" applyBorder="1" applyAlignment="1">
      <alignment horizontal="center" vertical="center"/>
    </xf>
    <xf numFmtId="0" fontId="29" fillId="0" borderId="12" xfId="6" applyFont="1" applyBorder="1" applyAlignment="1">
      <alignment horizontal="center" vertical="center"/>
    </xf>
    <xf numFmtId="0" fontId="29" fillId="0" borderId="17" xfId="6" applyFont="1" applyBorder="1" applyAlignment="1">
      <alignment horizontal="center" vertical="center"/>
    </xf>
    <xf numFmtId="0" fontId="29" fillId="0" borderId="0" xfId="6" applyFont="1" applyAlignment="1">
      <alignment horizontal="center" vertical="center"/>
    </xf>
    <xf numFmtId="0" fontId="29" fillId="0" borderId="18" xfId="6" applyFont="1" applyBorder="1" applyAlignment="1">
      <alignment horizontal="center" vertical="center"/>
    </xf>
    <xf numFmtId="0" fontId="29" fillId="0" borderId="14" xfId="6" applyFont="1" applyBorder="1" applyAlignment="1">
      <alignment horizontal="center" vertical="center"/>
    </xf>
    <xf numFmtId="0" fontId="29" fillId="0" borderId="1" xfId="6" applyFont="1" applyBorder="1" applyAlignment="1">
      <alignment horizontal="center" vertical="center"/>
    </xf>
    <xf numFmtId="0" fontId="29" fillId="0" borderId="15" xfId="6" applyFont="1" applyBorder="1" applyAlignment="1">
      <alignment horizontal="center" vertical="center"/>
    </xf>
    <xf numFmtId="0" fontId="5" fillId="0" borderId="17" xfId="6" applyFont="1" applyBorder="1" applyAlignment="1">
      <alignment horizontal="center" vertical="center" wrapText="1"/>
    </xf>
    <xf numFmtId="0" fontId="5" fillId="0" borderId="0" xfId="6" applyFont="1" applyAlignment="1">
      <alignment horizontal="center" vertical="center" wrapText="1"/>
    </xf>
    <xf numFmtId="0" fontId="5" fillId="0" borderId="18" xfId="6" applyFont="1" applyBorder="1" applyAlignment="1">
      <alignment horizontal="center" vertical="center" wrapText="1"/>
    </xf>
    <xf numFmtId="0" fontId="29" fillId="0" borderId="7" xfId="6" applyFont="1" applyBorder="1" applyAlignment="1">
      <alignment horizontal="center" vertical="center"/>
    </xf>
    <xf numFmtId="0" fontId="29" fillId="0" borderId="13" xfId="6" applyFont="1" applyBorder="1" applyAlignment="1">
      <alignment horizontal="center" vertical="center"/>
    </xf>
    <xf numFmtId="0" fontId="29" fillId="0" borderId="8" xfId="6" applyFont="1" applyBorder="1" applyAlignment="1">
      <alignment horizontal="center" vertical="center"/>
    </xf>
    <xf numFmtId="0" fontId="5" fillId="0" borderId="7" xfId="6" applyFont="1" applyBorder="1" applyAlignment="1">
      <alignment horizontal="left" vertical="center" wrapText="1"/>
    </xf>
    <xf numFmtId="0" fontId="27" fillId="0" borderId="13" xfId="6" applyFont="1" applyBorder="1" applyAlignment="1">
      <alignment vertical="center" wrapText="1"/>
    </xf>
    <xf numFmtId="0" fontId="27" fillId="0" borderId="8" xfId="6" applyFont="1" applyBorder="1" applyAlignment="1">
      <alignment vertical="center" wrapText="1"/>
    </xf>
    <xf numFmtId="0" fontId="36" fillId="0" borderId="19" xfId="6" applyFont="1" applyBorder="1" applyAlignment="1">
      <alignment horizontal="left" vertical="center"/>
    </xf>
    <xf numFmtId="0" fontId="36" fillId="0" borderId="20" xfId="6" applyFont="1" applyBorder="1" applyAlignment="1">
      <alignment horizontal="left" vertical="center"/>
    </xf>
    <xf numFmtId="0" fontId="36" fillId="0" borderId="21" xfId="6" applyFont="1" applyBorder="1" applyAlignment="1">
      <alignment horizontal="left" vertical="center"/>
    </xf>
    <xf numFmtId="0" fontId="34" fillId="12" borderId="7" xfId="6" applyFont="1" applyFill="1" applyBorder="1" applyAlignment="1">
      <alignment horizontal="left" vertical="center"/>
    </xf>
    <xf numFmtId="0" fontId="34" fillId="12" borderId="13" xfId="6" applyFont="1" applyFill="1" applyBorder="1" applyAlignment="1">
      <alignment horizontal="left" vertical="center"/>
    </xf>
    <xf numFmtId="0" fontId="34" fillId="12" borderId="8" xfId="6" applyFont="1" applyFill="1" applyBorder="1" applyAlignment="1">
      <alignment horizontal="left" vertical="center"/>
    </xf>
    <xf numFmtId="0" fontId="35" fillId="5" borderId="7" xfId="6" applyFont="1" applyFill="1" applyBorder="1" applyAlignment="1">
      <alignment horizontal="left" vertical="center"/>
    </xf>
    <xf numFmtId="0" fontId="35" fillId="5" borderId="13" xfId="6" applyFont="1" applyFill="1" applyBorder="1" applyAlignment="1">
      <alignment horizontal="left" vertical="center"/>
    </xf>
    <xf numFmtId="0" fontId="35" fillId="5" borderId="8" xfId="6" applyFont="1" applyFill="1" applyBorder="1" applyAlignment="1">
      <alignment horizontal="left" vertical="center"/>
    </xf>
    <xf numFmtId="0" fontId="34" fillId="6" borderId="7" xfId="6" applyFont="1" applyFill="1" applyBorder="1" applyAlignment="1">
      <alignment horizontal="left" vertical="center"/>
    </xf>
    <xf numFmtId="0" fontId="34" fillId="6" borderId="13" xfId="6" applyFont="1" applyFill="1" applyBorder="1" applyAlignment="1">
      <alignment horizontal="left" vertical="center"/>
    </xf>
    <xf numFmtId="0" fontId="34" fillId="6" borderId="8" xfId="6" applyFont="1" applyFill="1" applyBorder="1" applyAlignment="1">
      <alignment horizontal="left" vertical="center"/>
    </xf>
    <xf numFmtId="0" fontId="26" fillId="10" borderId="0" xfId="6" applyFont="1" applyFill="1" applyAlignment="1" applyProtection="1">
      <alignment horizontal="center" vertical="center"/>
      <protection hidden="1"/>
    </xf>
    <xf numFmtId="0" fontId="5" fillId="0" borderId="0" xfId="6" applyFont="1" applyAlignment="1">
      <alignment horizontal="left" vertical="center" wrapText="1"/>
    </xf>
    <xf numFmtId="0" fontId="24" fillId="0" borderId="0" xfId="6" applyAlignment="1">
      <alignment vertical="center" wrapText="1"/>
    </xf>
  </cellXfs>
  <cellStyles count="7">
    <cellStyle name="Comma" xfId="1" builtinId="3"/>
    <cellStyle name="Currency" xfId="2" builtinId="4"/>
    <cellStyle name="Normal" xfId="0" builtinId="0"/>
    <cellStyle name="Normal 2" xfId="5" xr:uid="{00000000-0005-0000-0000-000003000000}"/>
    <cellStyle name="Normal 2 2" xfId="6" xr:uid="{00000000-0005-0000-0000-000004000000}"/>
    <cellStyle name="Normal_Sheet" xfId="3" xr:uid="{00000000-0005-0000-0000-000005000000}"/>
    <cellStyle name="Percent" xfId="4" builtinId="5"/>
  </cellStyles>
  <dxfs count="2">
    <dxf>
      <font>
        <b/>
        <i val="0"/>
        <condense val="0"/>
        <extend val="0"/>
        <color indexed="10"/>
      </font>
    </dxf>
    <dxf>
      <font>
        <b/>
        <i val="0"/>
        <condense val="0"/>
        <extend val="0"/>
        <color indexed="17"/>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1075423</xdr:colOff>
      <xdr:row>0</xdr:row>
      <xdr:rowOff>1005840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1120"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1341120</xdr:colOff>
      <xdr:row>0</xdr:row>
      <xdr:rowOff>1005840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1120"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112723</xdr:colOff>
      <xdr:row>0</xdr:row>
      <xdr:rowOff>1005840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1448" cy="10058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530775</xdr:colOff>
      <xdr:row>0</xdr:row>
      <xdr:rowOff>857250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64175" cy="857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428625</xdr:colOff>
      <xdr:row>4</xdr:row>
      <xdr:rowOff>155138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81100" cy="9552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F0"/>
  </sheetPr>
  <dimension ref="A1:B16"/>
  <sheetViews>
    <sheetView showGridLines="0" zoomScaleNormal="100" zoomScalePageLayoutView="190" workbookViewId="0">
      <selection activeCell="H9" sqref="H9"/>
    </sheetView>
  </sheetViews>
  <sheetFormatPr defaultColWidth="8" defaultRowHeight="15.75" x14ac:dyDescent="0.25"/>
  <cols>
    <col min="1" max="1" width="3.5" style="1" customWidth="1"/>
    <col min="2" max="2" width="75.25" style="1" customWidth="1"/>
    <col min="3" max="16384" width="8" style="1"/>
  </cols>
  <sheetData>
    <row r="1" spans="1:2" s="61" customFormat="1" ht="79.5" customHeight="1" x14ac:dyDescent="0.25">
      <c r="B1" s="62" t="s">
        <v>44</v>
      </c>
    </row>
    <row r="2" spans="1:2" ht="36" customHeight="1" x14ac:dyDescent="0.25">
      <c r="A2" s="136" t="s">
        <v>31</v>
      </c>
      <c r="B2" s="136"/>
    </row>
    <row r="3" spans="1:2" x14ac:dyDescent="0.25">
      <c r="A3" s="56" t="s">
        <v>32</v>
      </c>
    </row>
    <row r="4" spans="1:2" ht="51" customHeight="1" x14ac:dyDescent="0.25">
      <c r="A4" s="60" t="s">
        <v>34</v>
      </c>
      <c r="B4" s="58" t="s">
        <v>59</v>
      </c>
    </row>
    <row r="5" spans="1:2" ht="25.35" customHeight="1" x14ac:dyDescent="0.25">
      <c r="A5" s="60" t="s">
        <v>35</v>
      </c>
      <c r="B5" s="58" t="s">
        <v>49</v>
      </c>
    </row>
    <row r="6" spans="1:2" ht="25.35" customHeight="1" x14ac:dyDescent="0.25">
      <c r="A6" s="60" t="s">
        <v>36</v>
      </c>
      <c r="B6" s="58" t="s">
        <v>50</v>
      </c>
    </row>
    <row r="7" spans="1:2" ht="25.35" customHeight="1" x14ac:dyDescent="0.25">
      <c r="A7" s="60" t="s">
        <v>37</v>
      </c>
      <c r="B7" s="58" t="s">
        <v>51</v>
      </c>
    </row>
    <row r="8" spans="1:2" ht="36" customHeight="1" x14ac:dyDescent="0.25">
      <c r="A8" s="60" t="s">
        <v>38</v>
      </c>
      <c r="B8" s="58" t="s">
        <v>52</v>
      </c>
    </row>
    <row r="9" spans="1:2" ht="54" customHeight="1" x14ac:dyDescent="0.25">
      <c r="A9" s="60" t="s">
        <v>39</v>
      </c>
      <c r="B9" s="58" t="s">
        <v>53</v>
      </c>
    </row>
    <row r="10" spans="1:2" ht="38.25" customHeight="1" x14ac:dyDescent="0.25">
      <c r="A10" s="60" t="s">
        <v>40</v>
      </c>
      <c r="B10" s="58" t="s">
        <v>54</v>
      </c>
    </row>
    <row r="11" spans="1:2" ht="25.35" customHeight="1" x14ac:dyDescent="0.25">
      <c r="A11" s="60" t="s">
        <v>41</v>
      </c>
      <c r="B11" s="58" t="s">
        <v>55</v>
      </c>
    </row>
    <row r="12" spans="1:2" ht="65.25" customHeight="1" x14ac:dyDescent="0.25">
      <c r="A12" s="60" t="s">
        <v>42</v>
      </c>
      <c r="B12" s="58" t="s">
        <v>112</v>
      </c>
    </row>
    <row r="13" spans="1:2" ht="49.5" customHeight="1" x14ac:dyDescent="0.25">
      <c r="A13" s="60" t="s">
        <v>43</v>
      </c>
      <c r="B13" s="58" t="s">
        <v>56</v>
      </c>
    </row>
    <row r="14" spans="1:2" ht="24" customHeight="1" x14ac:dyDescent="0.25">
      <c r="A14" s="57" t="s">
        <v>33</v>
      </c>
      <c r="B14" s="59"/>
    </row>
    <row r="15" spans="1:2" ht="53.25" customHeight="1" x14ac:dyDescent="0.25">
      <c r="A15" s="60" t="s">
        <v>34</v>
      </c>
      <c r="B15" s="58" t="s">
        <v>57</v>
      </c>
    </row>
    <row r="16" spans="1:2" ht="47.25" x14ac:dyDescent="0.25">
      <c r="A16" s="60" t="s">
        <v>35</v>
      </c>
      <c r="B16" s="58" t="s">
        <v>60</v>
      </c>
    </row>
  </sheetData>
  <sheetProtection algorithmName="SHA-512" hashValue="jd0rv7lECh3AH/eFbZ9MX2PYreU12E6xWLSkyFi/u1qaG1OipscgVOVDjj3kgEJ6tqzeU14ecJiwgdEnUxtbHQ==" saltValue="lml4DNBhK6HsFt/6lWeSXA==" spinCount="100000" sheet="1" objects="1" scenarios="1"/>
  <mergeCells count="1">
    <mergeCell ref="A2:B2"/>
  </mergeCells>
  <phoneticPr fontId="5" type="noConversion"/>
  <pageMargins left="0.75" right="0.75" top="0.29605263157894735" bottom="1" header="0.5" footer="0.5"/>
  <pageSetup orientation="portrait" r:id="rId1"/>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CC"/>
    <pageSetUpPr fitToPage="1"/>
  </sheetPr>
  <dimension ref="A1:K37"/>
  <sheetViews>
    <sheetView showGridLines="0" showRowColHeaders="0" tabSelected="1" zoomScale="90" zoomScaleNormal="90" workbookViewId="0">
      <selection activeCell="E2" sqref="E2:F2"/>
    </sheetView>
  </sheetViews>
  <sheetFormatPr defaultRowHeight="18" x14ac:dyDescent="0.35"/>
  <cols>
    <col min="1" max="1" width="24.125" style="6" customWidth="1"/>
    <col min="2" max="2" width="25.875" style="6" customWidth="1"/>
    <col min="3" max="3" width="12.25" style="6" customWidth="1"/>
    <col min="4" max="4" width="14.875" style="6" customWidth="1"/>
    <col min="5" max="8" width="11.125" style="6" bestFit="1" customWidth="1"/>
    <col min="9" max="9" width="14" style="6" customWidth="1"/>
    <col min="10" max="10" width="0.875" style="6" customWidth="1"/>
    <col min="11" max="11" width="8" style="6" customWidth="1"/>
    <col min="12" max="12" width="13.75" style="6" customWidth="1"/>
    <col min="13" max="16384" width="9" style="6"/>
  </cols>
  <sheetData>
    <row r="1" spans="1:11" ht="86.25" customHeight="1" x14ac:dyDescent="0.35">
      <c r="B1" s="141" t="s">
        <v>58</v>
      </c>
      <c r="C1" s="141"/>
      <c r="D1" s="141"/>
      <c r="E1" s="141"/>
      <c r="F1" s="141"/>
      <c r="G1" s="141"/>
      <c r="H1" s="141"/>
      <c r="I1" s="141"/>
      <c r="J1" s="141"/>
      <c r="K1" s="141"/>
    </row>
    <row r="2" spans="1:11" ht="18.75" customHeight="1" x14ac:dyDescent="0.35">
      <c r="A2" s="3" t="s">
        <v>7</v>
      </c>
      <c r="B2" s="4"/>
      <c r="C2" s="5" t="s">
        <v>29</v>
      </c>
      <c r="E2" s="137" t="s">
        <v>30</v>
      </c>
      <c r="F2" s="138"/>
      <c r="G2" s="139"/>
      <c r="H2" s="140"/>
    </row>
    <row r="3" spans="1:11" ht="18.75" customHeight="1" x14ac:dyDescent="0.35">
      <c r="B3" s="5"/>
      <c r="E3" s="5"/>
    </row>
    <row r="4" spans="1:11" ht="18.75" customHeight="1" x14ac:dyDescent="0.35">
      <c r="B4" s="5"/>
      <c r="C4" s="7"/>
      <c r="D4" s="7" t="s">
        <v>10</v>
      </c>
      <c r="E4" s="7"/>
      <c r="F4" s="7"/>
      <c r="G4" s="8"/>
      <c r="H4" s="8"/>
      <c r="I4" s="9"/>
      <c r="J4" s="10"/>
      <c r="K4" s="11" t="s">
        <v>10</v>
      </c>
    </row>
    <row r="5" spans="1:11" s="15" customFormat="1" ht="41.25" thickBot="1" x14ac:dyDescent="0.7">
      <c r="A5" s="12" t="s">
        <v>28</v>
      </c>
      <c r="B5" s="34" t="s">
        <v>9</v>
      </c>
      <c r="C5" s="11" t="s">
        <v>11</v>
      </c>
      <c r="D5" s="11" t="s">
        <v>45</v>
      </c>
      <c r="E5" s="13" t="s">
        <v>24</v>
      </c>
      <c r="F5" s="13" t="s">
        <v>25</v>
      </c>
      <c r="G5" s="13" t="s">
        <v>26</v>
      </c>
      <c r="H5" s="13" t="s">
        <v>27</v>
      </c>
      <c r="I5" s="11" t="s">
        <v>12</v>
      </c>
      <c r="J5" s="11"/>
      <c r="K5" s="14" t="s">
        <v>13</v>
      </c>
    </row>
    <row r="6" spans="1:11" ht="18.75" thickTop="1" x14ac:dyDescent="0.35">
      <c r="A6" s="4"/>
      <c r="B6" s="16"/>
      <c r="C6" s="82">
        <f>B6</f>
        <v>0</v>
      </c>
      <c r="D6" s="64"/>
      <c r="E6" s="64"/>
      <c r="F6" s="64"/>
      <c r="G6" s="64"/>
      <c r="H6" s="64"/>
      <c r="I6" s="86">
        <f>SUM(D6:H6)</f>
        <v>0</v>
      </c>
      <c r="J6" s="17"/>
      <c r="K6" s="130" t="str">
        <f t="shared" ref="K6:K21" si="0">IF(I6=C6,"OK","ERROR")</f>
        <v>OK</v>
      </c>
    </row>
    <row r="7" spans="1:11" x14ac:dyDescent="0.35">
      <c r="A7" s="4"/>
      <c r="B7" s="16"/>
      <c r="C7" s="83">
        <f t="shared" ref="C7:C20" si="1">B7</f>
        <v>0</v>
      </c>
      <c r="D7" s="64"/>
      <c r="E7" s="64"/>
      <c r="F7" s="64"/>
      <c r="G7" s="64"/>
      <c r="H7" s="64"/>
      <c r="I7" s="87">
        <f t="shared" ref="I7:I25" si="2">SUM(D7:H7)</f>
        <v>0</v>
      </c>
      <c r="J7" s="17"/>
      <c r="K7" s="131" t="str">
        <f t="shared" si="0"/>
        <v>OK</v>
      </c>
    </row>
    <row r="8" spans="1:11" x14ac:dyDescent="0.35">
      <c r="A8" s="4"/>
      <c r="B8" s="16"/>
      <c r="C8" s="83">
        <f t="shared" si="1"/>
        <v>0</v>
      </c>
      <c r="D8" s="64"/>
      <c r="E8" s="64"/>
      <c r="F8" s="64"/>
      <c r="G8" s="64"/>
      <c r="H8" s="64"/>
      <c r="I8" s="87">
        <f>SUM(D8:H8)</f>
        <v>0</v>
      </c>
      <c r="J8" s="17"/>
      <c r="K8" s="131" t="str">
        <f t="shared" si="0"/>
        <v>OK</v>
      </c>
    </row>
    <row r="9" spans="1:11" x14ac:dyDescent="0.35">
      <c r="A9" s="4"/>
      <c r="B9" s="16"/>
      <c r="C9" s="83">
        <f t="shared" si="1"/>
        <v>0</v>
      </c>
      <c r="D9" s="64"/>
      <c r="E9" s="64"/>
      <c r="F9" s="64"/>
      <c r="G9" s="64"/>
      <c r="H9" s="64"/>
      <c r="I9" s="87">
        <f>SUM(D9:H9)</f>
        <v>0</v>
      </c>
      <c r="J9" s="17"/>
      <c r="K9" s="131" t="str">
        <f t="shared" si="0"/>
        <v>OK</v>
      </c>
    </row>
    <row r="10" spans="1:11" x14ac:dyDescent="0.35">
      <c r="A10" s="4"/>
      <c r="B10" s="16"/>
      <c r="C10" s="83">
        <f t="shared" si="1"/>
        <v>0</v>
      </c>
      <c r="D10" s="64"/>
      <c r="E10" s="64"/>
      <c r="F10" s="64"/>
      <c r="G10" s="64"/>
      <c r="H10" s="64"/>
      <c r="I10" s="87">
        <f>SUM(D10:H10)</f>
        <v>0</v>
      </c>
      <c r="J10" s="17"/>
      <c r="K10" s="131" t="str">
        <f t="shared" si="0"/>
        <v>OK</v>
      </c>
    </row>
    <row r="11" spans="1:11" x14ac:dyDescent="0.35">
      <c r="A11" s="4"/>
      <c r="B11" s="16"/>
      <c r="C11" s="83">
        <f t="shared" si="1"/>
        <v>0</v>
      </c>
      <c r="D11" s="64"/>
      <c r="E11" s="64"/>
      <c r="F11" s="64"/>
      <c r="G11" s="64"/>
      <c r="H11" s="64"/>
      <c r="I11" s="87">
        <f>SUM(D11:H11)</f>
        <v>0</v>
      </c>
      <c r="J11" s="17"/>
      <c r="K11" s="131" t="str">
        <f t="shared" si="0"/>
        <v>OK</v>
      </c>
    </row>
    <row r="12" spans="1:11" x14ac:dyDescent="0.35">
      <c r="A12" s="4"/>
      <c r="B12" s="16"/>
      <c r="C12" s="83">
        <f t="shared" si="1"/>
        <v>0</v>
      </c>
      <c r="D12" s="64"/>
      <c r="E12" s="64"/>
      <c r="F12" s="64"/>
      <c r="G12" s="64"/>
      <c r="H12" s="64"/>
      <c r="I12" s="87">
        <f>SUM(D12:H12)</f>
        <v>0</v>
      </c>
      <c r="J12" s="17"/>
      <c r="K12" s="131" t="str">
        <f t="shared" si="0"/>
        <v>OK</v>
      </c>
    </row>
    <row r="13" spans="1:11" x14ac:dyDescent="0.35">
      <c r="A13" s="4"/>
      <c r="B13" s="16"/>
      <c r="C13" s="83">
        <f t="shared" si="1"/>
        <v>0</v>
      </c>
      <c r="D13" s="64"/>
      <c r="E13" s="64"/>
      <c r="F13" s="64"/>
      <c r="G13" s="64"/>
      <c r="H13" s="64"/>
      <c r="I13" s="87">
        <f t="shared" si="2"/>
        <v>0</v>
      </c>
      <c r="J13" s="17"/>
      <c r="K13" s="131" t="str">
        <f t="shared" si="0"/>
        <v>OK</v>
      </c>
    </row>
    <row r="14" spans="1:11" x14ac:dyDescent="0.35">
      <c r="A14" s="4"/>
      <c r="B14" s="16"/>
      <c r="C14" s="83">
        <f t="shared" si="1"/>
        <v>0</v>
      </c>
      <c r="D14" s="64"/>
      <c r="E14" s="64"/>
      <c r="F14" s="64"/>
      <c r="G14" s="64"/>
      <c r="H14" s="64"/>
      <c r="I14" s="87">
        <f t="shared" si="2"/>
        <v>0</v>
      </c>
      <c r="J14" s="17"/>
      <c r="K14" s="131" t="str">
        <f t="shared" si="0"/>
        <v>OK</v>
      </c>
    </row>
    <row r="15" spans="1:11" x14ac:dyDescent="0.35">
      <c r="A15" s="4"/>
      <c r="B15" s="16"/>
      <c r="C15" s="83">
        <f t="shared" si="1"/>
        <v>0</v>
      </c>
      <c r="D15" s="64"/>
      <c r="E15" s="64"/>
      <c r="F15" s="64"/>
      <c r="G15" s="64"/>
      <c r="H15" s="64"/>
      <c r="I15" s="87">
        <f t="shared" si="2"/>
        <v>0</v>
      </c>
      <c r="J15" s="17"/>
      <c r="K15" s="131" t="str">
        <f t="shared" si="0"/>
        <v>OK</v>
      </c>
    </row>
    <row r="16" spans="1:11" x14ac:dyDescent="0.35">
      <c r="A16" s="18"/>
      <c r="B16" s="19"/>
      <c r="C16" s="83">
        <f t="shared" si="1"/>
        <v>0</v>
      </c>
      <c r="D16" s="65"/>
      <c r="E16" s="65"/>
      <c r="F16" s="65"/>
      <c r="G16" s="65"/>
      <c r="H16" s="65"/>
      <c r="I16" s="87">
        <f t="shared" si="2"/>
        <v>0</v>
      </c>
      <c r="J16" s="17"/>
      <c r="K16" s="131" t="str">
        <f t="shared" si="0"/>
        <v>OK</v>
      </c>
    </row>
    <row r="17" spans="1:11" x14ac:dyDescent="0.35">
      <c r="A17" s="4"/>
      <c r="B17" s="16"/>
      <c r="C17" s="83">
        <f t="shared" si="1"/>
        <v>0</v>
      </c>
      <c r="D17" s="64"/>
      <c r="E17" s="64"/>
      <c r="F17" s="64"/>
      <c r="G17" s="64"/>
      <c r="H17" s="66"/>
      <c r="I17" s="87">
        <f t="shared" si="2"/>
        <v>0</v>
      </c>
      <c r="J17" s="17"/>
      <c r="K17" s="131" t="str">
        <f t="shared" si="0"/>
        <v>OK</v>
      </c>
    </row>
    <row r="18" spans="1:11" x14ac:dyDescent="0.35">
      <c r="A18" s="20"/>
      <c r="B18" s="21"/>
      <c r="C18" s="83">
        <f t="shared" si="1"/>
        <v>0</v>
      </c>
      <c r="D18" s="67"/>
      <c r="E18" s="67"/>
      <c r="F18" s="67"/>
      <c r="G18" s="67"/>
      <c r="H18" s="67"/>
      <c r="I18" s="87">
        <f t="shared" si="2"/>
        <v>0</v>
      </c>
      <c r="J18" s="17"/>
      <c r="K18" s="131" t="str">
        <f t="shared" si="0"/>
        <v>OK</v>
      </c>
    </row>
    <row r="19" spans="1:11" x14ac:dyDescent="0.35">
      <c r="A19" s="4"/>
      <c r="B19" s="16"/>
      <c r="C19" s="83">
        <f t="shared" si="1"/>
        <v>0</v>
      </c>
      <c r="D19" s="64"/>
      <c r="E19" s="64"/>
      <c r="F19" s="64"/>
      <c r="G19" s="64"/>
      <c r="H19" s="64"/>
      <c r="I19" s="87">
        <f t="shared" si="2"/>
        <v>0</v>
      </c>
      <c r="J19" s="17"/>
      <c r="K19" s="131" t="str">
        <f t="shared" si="0"/>
        <v>OK</v>
      </c>
    </row>
    <row r="20" spans="1:11" x14ac:dyDescent="0.35">
      <c r="A20" s="4"/>
      <c r="B20" s="16"/>
      <c r="C20" s="83">
        <f t="shared" si="1"/>
        <v>0</v>
      </c>
      <c r="D20" s="64"/>
      <c r="E20" s="64"/>
      <c r="F20" s="64"/>
      <c r="G20" s="64"/>
      <c r="H20" s="64"/>
      <c r="I20" s="87">
        <f t="shared" si="2"/>
        <v>0</v>
      </c>
      <c r="J20" s="17"/>
      <c r="K20" s="131" t="str">
        <f t="shared" si="0"/>
        <v>OK</v>
      </c>
    </row>
    <row r="21" spans="1:11" ht="36.75" thickBot="1" x14ac:dyDescent="0.4">
      <c r="B21" s="22" t="s">
        <v>8</v>
      </c>
      <c r="C21" s="83">
        <f>'Labor Breakdown'!E35</f>
        <v>0</v>
      </c>
      <c r="D21" s="64"/>
      <c r="E21" s="64"/>
      <c r="F21" s="64"/>
      <c r="G21" s="64"/>
      <c r="H21" s="64"/>
      <c r="I21" s="87">
        <f t="shared" si="2"/>
        <v>0</v>
      </c>
      <c r="J21" s="17"/>
      <c r="K21" s="132" t="str">
        <f t="shared" si="0"/>
        <v>OK</v>
      </c>
    </row>
    <row r="22" spans="1:11" ht="18.75" thickTop="1" x14ac:dyDescent="0.35">
      <c r="D22" s="68"/>
      <c r="E22" s="68"/>
      <c r="F22" s="68"/>
      <c r="G22" s="68"/>
      <c r="H22" s="68"/>
      <c r="I22" s="68"/>
    </row>
    <row r="23" spans="1:11" x14ac:dyDescent="0.35">
      <c r="B23" s="5" t="s">
        <v>14</v>
      </c>
      <c r="C23" s="84">
        <f>SUM(C6:C21)</f>
        <v>0</v>
      </c>
      <c r="D23" s="85">
        <f t="shared" ref="D23:I23" si="3">SUM(D6:D21)</f>
        <v>0</v>
      </c>
      <c r="E23" s="85">
        <f t="shared" si="3"/>
        <v>0</v>
      </c>
      <c r="F23" s="85">
        <f t="shared" si="3"/>
        <v>0</v>
      </c>
      <c r="G23" s="85">
        <f t="shared" si="3"/>
        <v>0</v>
      </c>
      <c r="H23" s="85">
        <f t="shared" si="3"/>
        <v>0</v>
      </c>
      <c r="I23" s="85">
        <f t="shared" si="3"/>
        <v>0</v>
      </c>
    </row>
    <row r="24" spans="1:11" ht="18.75" thickBot="1" x14ac:dyDescent="0.4">
      <c r="C24" s="23"/>
      <c r="D24" s="69"/>
      <c r="E24" s="69"/>
      <c r="F24" s="69"/>
      <c r="G24" s="69"/>
      <c r="H24" s="69"/>
      <c r="I24" s="69"/>
    </row>
    <row r="25" spans="1:11" ht="37.5" thickTop="1" thickBot="1" x14ac:dyDescent="0.4">
      <c r="B25" s="22" t="s">
        <v>108</v>
      </c>
      <c r="C25" s="24"/>
      <c r="D25" s="70"/>
      <c r="E25" s="64"/>
      <c r="F25" s="64"/>
      <c r="G25" s="64"/>
      <c r="H25" s="64"/>
      <c r="I25" s="87">
        <f t="shared" si="2"/>
        <v>0</v>
      </c>
      <c r="J25" s="17"/>
      <c r="K25" s="133" t="str">
        <f>IF(I25=C25,"OK","ERROR")</f>
        <v>OK</v>
      </c>
    </row>
    <row r="26" spans="1:11" ht="30.75" customHeight="1" thickTop="1" thickBot="1" x14ac:dyDescent="0.4">
      <c r="B26" s="25" t="s">
        <v>21</v>
      </c>
      <c r="C26" s="88">
        <f t="shared" ref="C26:I26" si="4">C25+C23</f>
        <v>0</v>
      </c>
      <c r="D26" s="89">
        <f t="shared" si="4"/>
        <v>0</v>
      </c>
      <c r="E26" s="89">
        <f t="shared" si="4"/>
        <v>0</v>
      </c>
      <c r="F26" s="89">
        <f t="shared" si="4"/>
        <v>0</v>
      </c>
      <c r="G26" s="89">
        <f t="shared" si="4"/>
        <v>0</v>
      </c>
      <c r="H26" s="89">
        <f t="shared" si="4"/>
        <v>0</v>
      </c>
      <c r="I26" s="89">
        <f t="shared" si="4"/>
        <v>0</v>
      </c>
      <c r="J26" s="90"/>
    </row>
    <row r="27" spans="1:11" ht="7.5" customHeight="1" thickTop="1" x14ac:dyDescent="0.35">
      <c r="B27" s="5"/>
      <c r="C27" s="26"/>
      <c r="D27" s="26"/>
      <c r="E27" s="26"/>
      <c r="F27" s="26"/>
      <c r="G27" s="26"/>
      <c r="H27" s="26"/>
      <c r="I27" s="26"/>
      <c r="J27" s="17"/>
    </row>
    <row r="28" spans="1:11" x14ac:dyDescent="0.35">
      <c r="B28" s="5"/>
      <c r="D28" s="27"/>
      <c r="E28" s="28"/>
      <c r="G28" s="28"/>
      <c r="I28" s="27"/>
      <c r="J28" s="27"/>
    </row>
    <row r="29" spans="1:11" ht="18.75" thickBot="1" x14ac:dyDescent="0.4">
      <c r="B29" s="5" t="s">
        <v>17</v>
      </c>
      <c r="C29" s="26"/>
      <c r="D29" s="91">
        <f>Max_AdminFeePercent*D23</f>
        <v>0</v>
      </c>
      <c r="E29" s="26"/>
      <c r="I29" s="26"/>
      <c r="J29" s="26"/>
    </row>
    <row r="30" spans="1:11" ht="9" customHeight="1" thickTop="1" x14ac:dyDescent="0.35">
      <c r="B30" s="5"/>
      <c r="C30" s="26"/>
      <c r="D30" s="71"/>
      <c r="E30" s="26"/>
      <c r="I30" s="26"/>
      <c r="J30" s="26"/>
    </row>
    <row r="31" spans="1:11" x14ac:dyDescent="0.35">
      <c r="B31" s="6" t="s">
        <v>19</v>
      </c>
      <c r="D31" s="92">
        <f>D25</f>
        <v>0</v>
      </c>
      <c r="E31" s="29" t="s">
        <v>111</v>
      </c>
      <c r="I31" s="26"/>
      <c r="J31" s="26"/>
    </row>
    <row r="32" spans="1:11" x14ac:dyDescent="0.35">
      <c r="B32" s="6" t="s">
        <v>18</v>
      </c>
      <c r="D32" s="93">
        <f>IF(D31&gt;D29,D29-D25,0)</f>
        <v>0</v>
      </c>
    </row>
    <row r="33" spans="2:10" ht="18.75" thickBot="1" x14ac:dyDescent="0.4">
      <c r="B33" s="25" t="s">
        <v>20</v>
      </c>
      <c r="D33" s="94">
        <f>SUM(D31:D32)</f>
        <v>0</v>
      </c>
      <c r="G33" s="5"/>
      <c r="J33" s="26"/>
    </row>
    <row r="34" spans="2:10" ht="9" customHeight="1" thickTop="1" x14ac:dyDescent="0.35">
      <c r="B34" s="5"/>
      <c r="C34" s="26"/>
      <c r="D34" s="71"/>
      <c r="E34" s="26"/>
      <c r="I34" s="26"/>
      <c r="J34" s="26"/>
    </row>
    <row r="35" spans="2:10" s="5" customFormat="1" x14ac:dyDescent="0.35">
      <c r="B35" s="6" t="s">
        <v>46</v>
      </c>
      <c r="C35" s="6"/>
      <c r="D35" s="92">
        <f>D33+D23</f>
        <v>0</v>
      </c>
      <c r="E35" s="6"/>
    </row>
    <row r="36" spans="2:10" ht="18.75" thickBot="1" x14ac:dyDescent="0.4">
      <c r="B36" s="6" t="s">
        <v>47</v>
      </c>
      <c r="D36" s="93">
        <f>IF(D35&gt;MaxGrant,MaxGrant-D35,0)</f>
        <v>0</v>
      </c>
      <c r="G36" s="5"/>
    </row>
    <row r="37" spans="2:10" s="31" customFormat="1" ht="21.75" thickBot="1" x14ac:dyDescent="0.4">
      <c r="B37" s="30" t="s">
        <v>16</v>
      </c>
      <c r="D37" s="63">
        <f>SUM(D35:D36)</f>
        <v>0</v>
      </c>
      <c r="G37" s="32"/>
      <c r="J37" s="33"/>
    </row>
  </sheetData>
  <sheetProtection algorithmName="SHA-512" hashValue="lsKNX2lGE55Hwr3pEqmBhHw8B88Xx3DogPxe8A4uNjilQyLuK2ilG/cI5V0lpJqQsEaj5ujiXQJynot56ErX+Q==" saltValue="Mu0P+5dGMG4Tf9onQYtaUw==" spinCount="100000" sheet="1" formatCells="0" formatColumns="0" formatRows="0"/>
  <mergeCells count="3">
    <mergeCell ref="E2:F2"/>
    <mergeCell ref="G2:H2"/>
    <mergeCell ref="B1:K1"/>
  </mergeCells>
  <phoneticPr fontId="3" type="noConversion"/>
  <conditionalFormatting sqref="K6:K21 K25">
    <cfRule type="cellIs" dxfId="1" priority="1" stopIfTrue="1" operator="equal">
      <formula>"OK"</formula>
    </cfRule>
    <cfRule type="cellIs" dxfId="0" priority="2" stopIfTrue="1" operator="notEqual">
      <formula>"OK"</formula>
    </cfRule>
  </conditionalFormatting>
  <printOptions horizontalCentered="1" verticalCentered="1"/>
  <pageMargins left="0.25" right="0.25" top="0.25" bottom="0.25" header="0.3" footer="0.3"/>
  <pageSetup scale="76"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pageSetUpPr fitToPage="1"/>
  </sheetPr>
  <dimension ref="A1:H43"/>
  <sheetViews>
    <sheetView showGridLines="0" showRowColHeaders="0" zoomScaleNormal="100" workbookViewId="0">
      <selection activeCell="A4" sqref="A4"/>
    </sheetView>
  </sheetViews>
  <sheetFormatPr defaultColWidth="9" defaultRowHeight="18" x14ac:dyDescent="0.35"/>
  <cols>
    <col min="1" max="1" width="16.125" style="53" customWidth="1"/>
    <col min="2" max="2" width="38.75" style="36" customWidth="1"/>
    <col min="3" max="3" width="7.625" style="54" customWidth="1"/>
    <col min="4" max="4" width="8.125" style="54" customWidth="1"/>
    <col min="5" max="5" width="14.875" style="55" customWidth="1"/>
    <col min="6" max="6" width="37.125" style="36" customWidth="1"/>
    <col min="7" max="7" width="9" style="36"/>
    <col min="8" max="8" width="9" style="36" customWidth="1"/>
    <col min="9" max="16384" width="9" style="36"/>
  </cols>
  <sheetData>
    <row r="1" spans="1:8" ht="123" customHeight="1" x14ac:dyDescent="0.35">
      <c r="B1" s="142" t="s">
        <v>48</v>
      </c>
      <c r="C1" s="142"/>
      <c r="D1" s="142"/>
      <c r="E1" s="142"/>
      <c r="F1" s="142"/>
    </row>
    <row r="2" spans="1:8" ht="21.95" customHeight="1" x14ac:dyDescent="0.35">
      <c r="A2" s="35" t="s">
        <v>15</v>
      </c>
      <c r="B2" s="134" t="str">
        <f>IF(ISBLANK('Att A'!G2),"",'Att A'!G2)</f>
        <v/>
      </c>
      <c r="C2" s="135"/>
      <c r="D2" s="135"/>
      <c r="E2" s="135"/>
      <c r="F2" s="135"/>
    </row>
    <row r="3" spans="1:8" s="41" customFormat="1" ht="63" customHeight="1" x14ac:dyDescent="0.65">
      <c r="A3" s="37" t="s">
        <v>0</v>
      </c>
      <c r="B3" s="38" t="s">
        <v>1</v>
      </c>
      <c r="C3" s="39" t="s">
        <v>2</v>
      </c>
      <c r="D3" s="39" t="s">
        <v>3</v>
      </c>
      <c r="E3" s="40" t="s">
        <v>4</v>
      </c>
      <c r="F3" s="38" t="s">
        <v>5</v>
      </c>
    </row>
    <row r="4" spans="1:8" x14ac:dyDescent="0.35">
      <c r="A4" s="42"/>
      <c r="B4" s="43"/>
      <c r="C4" s="44"/>
      <c r="D4" s="72"/>
      <c r="E4" s="79">
        <f>ROUND(D4*C4,2)</f>
        <v>0</v>
      </c>
      <c r="F4" s="43"/>
      <c r="H4" s="45"/>
    </row>
    <row r="5" spans="1:8" x14ac:dyDescent="0.35">
      <c r="A5" s="42"/>
      <c r="B5" s="43"/>
      <c r="C5" s="44"/>
      <c r="D5" s="72"/>
      <c r="E5" s="80">
        <f t="shared" ref="E5:E34" si="0">ROUND(D5*C5,2)</f>
        <v>0</v>
      </c>
      <c r="F5" s="43"/>
    </row>
    <row r="6" spans="1:8" x14ac:dyDescent="0.35">
      <c r="A6" s="42"/>
      <c r="B6" s="43"/>
      <c r="C6" s="44"/>
      <c r="D6" s="72"/>
      <c r="E6" s="80">
        <f t="shared" si="0"/>
        <v>0</v>
      </c>
      <c r="F6" s="43"/>
    </row>
    <row r="7" spans="1:8" x14ac:dyDescent="0.35">
      <c r="A7" s="42"/>
      <c r="B7" s="43"/>
      <c r="C7" s="44"/>
      <c r="D7" s="72"/>
      <c r="E7" s="80">
        <f t="shared" si="0"/>
        <v>0</v>
      </c>
      <c r="F7" s="43"/>
    </row>
    <row r="8" spans="1:8" x14ac:dyDescent="0.35">
      <c r="A8" s="42"/>
      <c r="B8" s="43"/>
      <c r="C8" s="44"/>
      <c r="D8" s="72"/>
      <c r="E8" s="80">
        <f t="shared" si="0"/>
        <v>0</v>
      </c>
      <c r="F8" s="43"/>
    </row>
    <row r="9" spans="1:8" x14ac:dyDescent="0.35">
      <c r="A9" s="42"/>
      <c r="B9" s="43"/>
      <c r="C9" s="44"/>
      <c r="D9" s="72"/>
      <c r="E9" s="80">
        <f t="shared" si="0"/>
        <v>0</v>
      </c>
      <c r="F9" s="43"/>
    </row>
    <row r="10" spans="1:8" x14ac:dyDescent="0.35">
      <c r="A10" s="42"/>
      <c r="B10" s="43"/>
      <c r="C10" s="44"/>
      <c r="D10" s="72"/>
      <c r="E10" s="80">
        <f t="shared" si="0"/>
        <v>0</v>
      </c>
      <c r="F10" s="43"/>
    </row>
    <row r="11" spans="1:8" x14ac:dyDescent="0.35">
      <c r="A11" s="42"/>
      <c r="B11" s="43"/>
      <c r="C11" s="44"/>
      <c r="D11" s="72"/>
      <c r="E11" s="80">
        <f t="shared" si="0"/>
        <v>0</v>
      </c>
      <c r="F11" s="43"/>
    </row>
    <row r="12" spans="1:8" x14ac:dyDescent="0.35">
      <c r="A12" s="42"/>
      <c r="B12" s="43"/>
      <c r="C12" s="44"/>
      <c r="D12" s="72"/>
      <c r="E12" s="80">
        <f t="shared" si="0"/>
        <v>0</v>
      </c>
      <c r="F12" s="43"/>
    </row>
    <row r="13" spans="1:8" x14ac:dyDescent="0.35">
      <c r="A13" s="42"/>
      <c r="B13" s="43"/>
      <c r="C13" s="44"/>
      <c r="D13" s="72"/>
      <c r="E13" s="80">
        <f t="shared" si="0"/>
        <v>0</v>
      </c>
      <c r="F13" s="43"/>
    </row>
    <row r="14" spans="1:8" x14ac:dyDescent="0.35">
      <c r="A14" s="42"/>
      <c r="B14" s="43"/>
      <c r="C14" s="44"/>
      <c r="D14" s="72"/>
      <c r="E14" s="80">
        <f t="shared" si="0"/>
        <v>0</v>
      </c>
      <c r="F14" s="43"/>
    </row>
    <row r="15" spans="1:8" x14ac:dyDescent="0.35">
      <c r="A15" s="42"/>
      <c r="B15" s="43"/>
      <c r="C15" s="44"/>
      <c r="D15" s="72"/>
      <c r="E15" s="80">
        <f t="shared" si="0"/>
        <v>0</v>
      </c>
      <c r="F15" s="43"/>
    </row>
    <row r="16" spans="1:8" x14ac:dyDescent="0.35">
      <c r="A16" s="42"/>
      <c r="B16" s="43"/>
      <c r="C16" s="44"/>
      <c r="D16" s="72"/>
      <c r="E16" s="80">
        <f t="shared" si="0"/>
        <v>0</v>
      </c>
      <c r="F16" s="43"/>
    </row>
    <row r="17" spans="1:6" x14ac:dyDescent="0.35">
      <c r="A17" s="42"/>
      <c r="B17" s="43"/>
      <c r="C17" s="44"/>
      <c r="D17" s="72"/>
      <c r="E17" s="80">
        <f t="shared" si="0"/>
        <v>0</v>
      </c>
      <c r="F17" s="43"/>
    </row>
    <row r="18" spans="1:6" x14ac:dyDescent="0.35">
      <c r="A18" s="42"/>
      <c r="B18" s="43"/>
      <c r="C18" s="44"/>
      <c r="D18" s="72"/>
      <c r="E18" s="80">
        <f t="shared" si="0"/>
        <v>0</v>
      </c>
      <c r="F18" s="43"/>
    </row>
    <row r="19" spans="1:6" x14ac:dyDescent="0.35">
      <c r="A19" s="42"/>
      <c r="B19" s="43"/>
      <c r="C19" s="44"/>
      <c r="D19" s="72"/>
      <c r="E19" s="80">
        <f t="shared" si="0"/>
        <v>0</v>
      </c>
      <c r="F19" s="43"/>
    </row>
    <row r="20" spans="1:6" x14ac:dyDescent="0.35">
      <c r="A20" s="42"/>
      <c r="B20" s="43"/>
      <c r="C20" s="44"/>
      <c r="D20" s="72"/>
      <c r="E20" s="80">
        <f t="shared" si="0"/>
        <v>0</v>
      </c>
      <c r="F20" s="43"/>
    </row>
    <row r="21" spans="1:6" x14ac:dyDescent="0.35">
      <c r="A21" s="42"/>
      <c r="B21" s="43"/>
      <c r="C21" s="44"/>
      <c r="D21" s="72"/>
      <c r="E21" s="80">
        <f t="shared" si="0"/>
        <v>0</v>
      </c>
      <c r="F21" s="43"/>
    </row>
    <row r="22" spans="1:6" x14ac:dyDescent="0.35">
      <c r="A22" s="42"/>
      <c r="B22" s="43"/>
      <c r="C22" s="44"/>
      <c r="D22" s="72"/>
      <c r="E22" s="80">
        <f t="shared" si="0"/>
        <v>0</v>
      </c>
      <c r="F22" s="43"/>
    </row>
    <row r="23" spans="1:6" x14ac:dyDescent="0.35">
      <c r="A23" s="42"/>
      <c r="B23" s="43"/>
      <c r="C23" s="44"/>
      <c r="D23" s="72"/>
      <c r="E23" s="80">
        <f t="shared" si="0"/>
        <v>0</v>
      </c>
      <c r="F23" s="43"/>
    </row>
    <row r="24" spans="1:6" x14ac:dyDescent="0.35">
      <c r="A24" s="42"/>
      <c r="B24" s="43"/>
      <c r="C24" s="44"/>
      <c r="D24" s="72"/>
      <c r="E24" s="80">
        <f t="shared" si="0"/>
        <v>0</v>
      </c>
      <c r="F24" s="43"/>
    </row>
    <row r="25" spans="1:6" x14ac:dyDescent="0.35">
      <c r="A25" s="42"/>
      <c r="B25" s="43"/>
      <c r="C25" s="44"/>
      <c r="D25" s="72"/>
      <c r="E25" s="80">
        <f t="shared" si="0"/>
        <v>0</v>
      </c>
      <c r="F25" s="43"/>
    </row>
    <row r="26" spans="1:6" x14ac:dyDescent="0.35">
      <c r="A26" s="42"/>
      <c r="B26" s="43"/>
      <c r="C26" s="44"/>
      <c r="D26" s="72"/>
      <c r="E26" s="80">
        <f t="shared" si="0"/>
        <v>0</v>
      </c>
      <c r="F26" s="43"/>
    </row>
    <row r="27" spans="1:6" x14ac:dyDescent="0.35">
      <c r="A27" s="42"/>
      <c r="B27" s="43"/>
      <c r="C27" s="44"/>
      <c r="D27" s="72"/>
      <c r="E27" s="80">
        <f t="shared" si="0"/>
        <v>0</v>
      </c>
      <c r="F27" s="43"/>
    </row>
    <row r="28" spans="1:6" x14ac:dyDescent="0.35">
      <c r="A28" s="42"/>
      <c r="B28" s="43"/>
      <c r="C28" s="44"/>
      <c r="D28" s="72"/>
      <c r="E28" s="80">
        <f t="shared" si="0"/>
        <v>0</v>
      </c>
      <c r="F28" s="43"/>
    </row>
    <row r="29" spans="1:6" x14ac:dyDescent="0.35">
      <c r="A29" s="42"/>
      <c r="B29" s="43"/>
      <c r="C29" s="44"/>
      <c r="D29" s="72"/>
      <c r="E29" s="80">
        <f t="shared" si="0"/>
        <v>0</v>
      </c>
      <c r="F29" s="43"/>
    </row>
    <row r="30" spans="1:6" x14ac:dyDescent="0.35">
      <c r="A30" s="42"/>
      <c r="B30" s="43"/>
      <c r="C30" s="44"/>
      <c r="D30" s="72"/>
      <c r="E30" s="80">
        <f t="shared" si="0"/>
        <v>0</v>
      </c>
      <c r="F30" s="43"/>
    </row>
    <row r="31" spans="1:6" x14ac:dyDescent="0.35">
      <c r="A31" s="42"/>
      <c r="B31" s="43"/>
      <c r="C31" s="44"/>
      <c r="D31" s="72"/>
      <c r="E31" s="80">
        <f t="shared" si="0"/>
        <v>0</v>
      </c>
      <c r="F31" s="43"/>
    </row>
    <row r="32" spans="1:6" x14ac:dyDescent="0.35">
      <c r="A32" s="42"/>
      <c r="B32" s="43"/>
      <c r="C32" s="44"/>
      <c r="D32" s="72"/>
      <c r="E32" s="80">
        <f t="shared" si="0"/>
        <v>0</v>
      </c>
      <c r="F32" s="43"/>
    </row>
    <row r="33" spans="1:6" x14ac:dyDescent="0.35">
      <c r="A33" s="42"/>
      <c r="B33" s="43"/>
      <c r="C33" s="44"/>
      <c r="D33" s="72"/>
      <c r="E33" s="80">
        <f t="shared" si="0"/>
        <v>0</v>
      </c>
      <c r="F33" s="43"/>
    </row>
    <row r="34" spans="1:6" x14ac:dyDescent="0.35">
      <c r="A34" s="42"/>
      <c r="B34" s="43"/>
      <c r="C34" s="44"/>
      <c r="D34" s="72"/>
      <c r="E34" s="80">
        <f t="shared" si="0"/>
        <v>0</v>
      </c>
      <c r="F34" s="43"/>
    </row>
    <row r="35" spans="1:6" s="48" customFormat="1" ht="19.5" thickBot="1" x14ac:dyDescent="0.4">
      <c r="A35" s="46" t="s">
        <v>6</v>
      </c>
      <c r="B35" s="46"/>
      <c r="C35" s="46"/>
      <c r="D35" s="73"/>
      <c r="E35" s="81">
        <f>SUM(E4:E34)</f>
        <v>0</v>
      </c>
      <c r="F35" s="47"/>
    </row>
    <row r="36" spans="1:6" ht="18.75" thickTop="1" x14ac:dyDescent="0.35">
      <c r="A36" s="49"/>
      <c r="B36" s="50"/>
      <c r="C36" s="51"/>
      <c r="D36" s="51"/>
      <c r="E36" s="52"/>
      <c r="F36" s="50"/>
    </row>
    <row r="37" spans="1:6" x14ac:dyDescent="0.35">
      <c r="A37" s="49"/>
      <c r="B37" s="50"/>
      <c r="C37" s="51"/>
      <c r="D37" s="51"/>
      <c r="E37" s="52"/>
      <c r="F37" s="50"/>
    </row>
    <row r="38" spans="1:6" x14ac:dyDescent="0.35">
      <c r="A38" s="49"/>
      <c r="B38" s="50"/>
      <c r="C38" s="51"/>
      <c r="D38" s="51"/>
      <c r="E38" s="52"/>
      <c r="F38" s="50"/>
    </row>
    <row r="39" spans="1:6" x14ac:dyDescent="0.35">
      <c r="A39" s="49"/>
      <c r="B39" s="50"/>
      <c r="C39" s="51"/>
      <c r="D39" s="51"/>
      <c r="E39" s="52"/>
      <c r="F39" s="50"/>
    </row>
    <row r="40" spans="1:6" x14ac:dyDescent="0.35">
      <c r="A40" s="49"/>
      <c r="B40" s="50"/>
      <c r="C40" s="51"/>
      <c r="D40" s="51"/>
      <c r="E40" s="52"/>
      <c r="F40" s="50"/>
    </row>
    <row r="41" spans="1:6" x14ac:dyDescent="0.35">
      <c r="A41" s="49"/>
      <c r="B41" s="50"/>
      <c r="C41" s="51"/>
      <c r="D41" s="51"/>
      <c r="E41" s="52"/>
      <c r="F41" s="50"/>
    </row>
    <row r="42" spans="1:6" x14ac:dyDescent="0.35">
      <c r="A42" s="49"/>
      <c r="B42" s="50"/>
      <c r="C42" s="51"/>
      <c r="D42" s="51"/>
      <c r="E42" s="52"/>
      <c r="F42" s="50"/>
    </row>
    <row r="43" spans="1:6" x14ac:dyDescent="0.35">
      <c r="A43" s="49"/>
      <c r="B43" s="50"/>
      <c r="C43" s="51"/>
      <c r="D43" s="51"/>
      <c r="E43" s="52"/>
      <c r="F43" s="50"/>
    </row>
  </sheetData>
  <sheetProtection password="C6FC" sheet="1" objects="1" scenarios="1" formatCells="0" formatColumns="0" formatRows="0"/>
  <mergeCells count="1">
    <mergeCell ref="B1:F1"/>
  </mergeCells>
  <phoneticPr fontId="3" type="noConversion"/>
  <printOptions horizontalCentered="1" verticalCentered="1"/>
  <pageMargins left="0.25" right="0.25" top="0.25" bottom="0.25" header="0.3" footer="0.3"/>
  <pageSetup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M47"/>
  <sheetViews>
    <sheetView showGridLines="0" zoomScale="93" zoomScaleNormal="93" workbookViewId="0">
      <pane xSplit="3" ySplit="2" topLeftCell="D37" activePane="bottomRight" state="frozen"/>
      <selection pane="topRight" activeCell="D1" sqref="D1"/>
      <selection pane="bottomLeft" activeCell="A3" sqref="A3"/>
      <selection pane="bottomRight" activeCell="E52" sqref="E52"/>
    </sheetView>
  </sheetViews>
  <sheetFormatPr defaultRowHeight="12.75" x14ac:dyDescent="0.25"/>
  <cols>
    <col min="1" max="1" width="9" style="97"/>
    <col min="2" max="2" width="42.125" style="97" customWidth="1"/>
    <col min="3" max="3" width="2" style="97" customWidth="1"/>
    <col min="4" max="8" width="9" style="97"/>
    <col min="9" max="9" width="8.125" style="97" customWidth="1"/>
    <col min="10" max="16384" width="9" style="97"/>
  </cols>
  <sheetData>
    <row r="1" spans="1:13" ht="72" customHeight="1" x14ac:dyDescent="0.25">
      <c r="A1" s="153" t="s">
        <v>101</v>
      </c>
      <c r="B1" s="153"/>
      <c r="C1" s="153"/>
      <c r="D1" s="153"/>
      <c r="E1" s="153"/>
      <c r="F1" s="153"/>
      <c r="G1" s="153"/>
      <c r="H1" s="153"/>
      <c r="I1" s="153"/>
      <c r="J1" s="153"/>
      <c r="K1" s="153"/>
      <c r="L1" s="153"/>
      <c r="M1" s="153"/>
    </row>
    <row r="2" spans="1:13" ht="21" customHeight="1" x14ac:dyDescent="0.25">
      <c r="A2" s="154"/>
      <c r="B2" s="154"/>
      <c r="C2" s="154"/>
      <c r="D2" s="154"/>
      <c r="E2" s="154"/>
      <c r="F2" s="154"/>
      <c r="G2" s="154"/>
      <c r="H2" s="154"/>
      <c r="I2" s="154"/>
      <c r="J2" s="154"/>
      <c r="K2" s="154"/>
      <c r="L2" s="154"/>
      <c r="M2" s="154"/>
    </row>
    <row r="3" spans="1:13" x14ac:dyDescent="0.25">
      <c r="A3" s="98"/>
      <c r="B3" s="99"/>
      <c r="C3" s="99"/>
      <c r="D3" s="98"/>
      <c r="E3" s="98"/>
      <c r="F3" s="98"/>
      <c r="G3" s="98"/>
      <c r="H3" s="98"/>
      <c r="I3" s="98"/>
      <c r="J3" s="98"/>
      <c r="K3" s="98"/>
      <c r="L3" s="98"/>
      <c r="M3" s="98"/>
    </row>
    <row r="4" spans="1:13" x14ac:dyDescent="0.25">
      <c r="A4" s="98"/>
      <c r="B4" s="100" t="s">
        <v>83</v>
      </c>
      <c r="C4" s="98"/>
      <c r="D4" s="155" t="s">
        <v>84</v>
      </c>
      <c r="E4" s="155"/>
      <c r="F4" s="155"/>
      <c r="G4" s="155"/>
      <c r="H4" s="155"/>
      <c r="I4" s="155"/>
      <c r="J4" s="155"/>
      <c r="K4" s="155"/>
      <c r="L4" s="155"/>
      <c r="M4" s="155"/>
    </row>
    <row r="5" spans="1:13" x14ac:dyDescent="0.25">
      <c r="A5" s="98"/>
      <c r="B5" s="101"/>
      <c r="C5" s="101"/>
      <c r="D5" s="102"/>
      <c r="E5" s="102"/>
      <c r="F5" s="102"/>
      <c r="G5" s="102"/>
      <c r="H5" s="102"/>
      <c r="I5" s="102"/>
      <c r="J5" s="102"/>
      <c r="K5" s="102"/>
      <c r="L5" s="102"/>
      <c r="M5" s="98"/>
    </row>
    <row r="6" spans="1:13" x14ac:dyDescent="0.25">
      <c r="A6" s="98"/>
      <c r="B6" s="103" t="s">
        <v>79</v>
      </c>
      <c r="C6" s="99"/>
      <c r="D6" s="156" t="s">
        <v>95</v>
      </c>
      <c r="E6" s="156"/>
      <c r="F6" s="156"/>
      <c r="G6" s="156"/>
      <c r="H6" s="156"/>
      <c r="I6" s="156"/>
      <c r="J6" s="156"/>
      <c r="K6" s="156"/>
      <c r="L6" s="156"/>
      <c r="M6" s="98"/>
    </row>
    <row r="7" spans="1:13" x14ac:dyDescent="0.25">
      <c r="A7" s="98"/>
      <c r="B7" s="103" t="s">
        <v>32</v>
      </c>
      <c r="C7" s="99"/>
      <c r="D7" s="156" t="s">
        <v>96</v>
      </c>
      <c r="E7" s="156"/>
      <c r="F7" s="156"/>
      <c r="G7" s="156"/>
      <c r="H7" s="156"/>
      <c r="I7" s="156"/>
      <c r="J7" s="156"/>
      <c r="K7" s="156"/>
      <c r="L7" s="156"/>
      <c r="M7" s="98"/>
    </row>
    <row r="8" spans="1:13" x14ac:dyDescent="0.25">
      <c r="A8" s="98"/>
      <c r="B8" s="104" t="s">
        <v>91</v>
      </c>
      <c r="C8" s="105"/>
      <c r="D8" s="156" t="s">
        <v>97</v>
      </c>
      <c r="E8" s="156"/>
      <c r="F8" s="156"/>
      <c r="G8" s="156"/>
      <c r="H8" s="156"/>
      <c r="I8" s="156"/>
      <c r="J8" s="156"/>
      <c r="K8" s="156"/>
      <c r="L8" s="156"/>
      <c r="M8" s="98"/>
    </row>
    <row r="9" spans="1:13" x14ac:dyDescent="0.25">
      <c r="A9" s="98"/>
      <c r="B9" s="104" t="s">
        <v>94</v>
      </c>
      <c r="C9" s="105"/>
      <c r="D9" s="156" t="s">
        <v>98</v>
      </c>
      <c r="E9" s="156"/>
      <c r="F9" s="156"/>
      <c r="G9" s="156"/>
      <c r="H9" s="156"/>
      <c r="I9" s="156"/>
      <c r="J9" s="156"/>
      <c r="K9" s="156"/>
      <c r="L9" s="156"/>
      <c r="M9" s="98"/>
    </row>
    <row r="10" spans="1:13" x14ac:dyDescent="0.25">
      <c r="A10" s="98"/>
      <c r="B10" s="104" t="s">
        <v>93</v>
      </c>
      <c r="C10" s="105"/>
      <c r="D10" s="156" t="s">
        <v>99</v>
      </c>
      <c r="E10" s="156"/>
      <c r="F10" s="156"/>
      <c r="G10" s="156"/>
      <c r="H10" s="156"/>
      <c r="I10" s="156"/>
      <c r="J10" s="156"/>
      <c r="K10" s="156"/>
      <c r="L10" s="156"/>
      <c r="M10" s="98"/>
    </row>
    <row r="11" spans="1:13" ht="12.75" customHeight="1" x14ac:dyDescent="0.25">
      <c r="A11" s="98"/>
      <c r="B11" s="106" t="s">
        <v>81</v>
      </c>
      <c r="C11" s="99"/>
      <c r="D11" s="156" t="s">
        <v>100</v>
      </c>
      <c r="E11" s="156"/>
      <c r="F11" s="156"/>
      <c r="G11" s="156"/>
      <c r="H11" s="156"/>
      <c r="I11" s="156"/>
      <c r="J11" s="156"/>
      <c r="K11" s="156"/>
      <c r="L11" s="156"/>
      <c r="M11" s="98"/>
    </row>
    <row r="12" spans="1:13" x14ac:dyDescent="0.25">
      <c r="A12" s="98"/>
      <c r="B12" s="107"/>
      <c r="C12" s="99"/>
      <c r="D12" s="156"/>
      <c r="E12" s="156"/>
      <c r="F12" s="156"/>
      <c r="G12" s="156"/>
      <c r="H12" s="156"/>
      <c r="I12" s="156"/>
      <c r="J12" s="156"/>
      <c r="K12" s="156"/>
      <c r="L12" s="156"/>
      <c r="M12" s="98"/>
    </row>
    <row r="13" spans="1:13" x14ac:dyDescent="0.25">
      <c r="A13" s="98"/>
      <c r="B13" s="108"/>
      <c r="C13" s="99"/>
      <c r="D13" s="109"/>
      <c r="E13" s="109"/>
      <c r="F13" s="109"/>
      <c r="G13" s="109"/>
      <c r="H13" s="109"/>
      <c r="I13" s="109"/>
      <c r="J13" s="109"/>
      <c r="K13" s="109"/>
      <c r="L13" s="109"/>
      <c r="M13" s="98"/>
    </row>
    <row r="14" spans="1:13" x14ac:dyDescent="0.25">
      <c r="A14" s="98"/>
      <c r="B14" s="106"/>
      <c r="C14" s="99"/>
      <c r="D14" s="109"/>
      <c r="E14" s="109"/>
      <c r="F14" s="109"/>
      <c r="G14" s="109"/>
      <c r="H14" s="109"/>
      <c r="I14" s="109"/>
      <c r="J14" s="109"/>
      <c r="K14" s="109"/>
      <c r="L14" s="109"/>
      <c r="M14" s="98"/>
    </row>
    <row r="15" spans="1:13" ht="12.75" customHeight="1" x14ac:dyDescent="0.25">
      <c r="A15" s="98"/>
      <c r="B15" s="100" t="s">
        <v>85</v>
      </c>
      <c r="C15" s="101"/>
      <c r="D15" s="156" t="s">
        <v>104</v>
      </c>
      <c r="E15" s="156"/>
      <c r="F15" s="156"/>
      <c r="G15" s="156"/>
      <c r="H15" s="156"/>
      <c r="I15" s="156"/>
      <c r="J15" s="156"/>
      <c r="K15" s="156"/>
      <c r="L15" s="156"/>
      <c r="M15" s="98"/>
    </row>
    <row r="16" spans="1:13" x14ac:dyDescent="0.25">
      <c r="A16" s="98"/>
      <c r="B16" s="101"/>
      <c r="C16" s="101"/>
      <c r="D16" s="156"/>
      <c r="E16" s="156"/>
      <c r="F16" s="156"/>
      <c r="G16" s="156"/>
      <c r="H16" s="156"/>
      <c r="I16" s="156"/>
      <c r="J16" s="156"/>
      <c r="K16" s="156"/>
      <c r="L16" s="156"/>
      <c r="M16" s="98"/>
    </row>
    <row r="17" spans="1:13" x14ac:dyDescent="0.25">
      <c r="A17" s="98"/>
      <c r="B17" s="101"/>
      <c r="C17" s="101"/>
      <c r="D17" s="156"/>
      <c r="E17" s="156"/>
      <c r="F17" s="156"/>
      <c r="G17" s="156"/>
      <c r="H17" s="156"/>
      <c r="I17" s="156"/>
      <c r="J17" s="156"/>
      <c r="K17" s="156"/>
      <c r="L17" s="156"/>
      <c r="M17" s="98"/>
    </row>
    <row r="18" spans="1:13" x14ac:dyDescent="0.25">
      <c r="A18" s="98"/>
      <c r="B18" s="101"/>
      <c r="C18" s="101"/>
      <c r="D18" s="156"/>
      <c r="E18" s="156"/>
      <c r="F18" s="156"/>
      <c r="G18" s="156"/>
      <c r="H18" s="156"/>
      <c r="I18" s="156"/>
      <c r="J18" s="156"/>
      <c r="K18" s="156"/>
      <c r="L18" s="156"/>
      <c r="M18" s="98"/>
    </row>
    <row r="19" spans="1:13" x14ac:dyDescent="0.25">
      <c r="A19" s="98"/>
      <c r="B19" s="101"/>
      <c r="C19" s="101"/>
      <c r="D19" s="156"/>
      <c r="E19" s="156"/>
      <c r="F19" s="156"/>
      <c r="G19" s="156"/>
      <c r="H19" s="156"/>
      <c r="I19" s="156"/>
      <c r="J19" s="156"/>
      <c r="K19" s="156"/>
      <c r="L19" s="156"/>
      <c r="M19" s="98"/>
    </row>
    <row r="20" spans="1:13" x14ac:dyDescent="0.25">
      <c r="A20" s="98"/>
      <c r="B20" s="101"/>
      <c r="C20" s="101"/>
      <c r="D20" s="110"/>
      <c r="E20" s="110"/>
      <c r="F20" s="110"/>
      <c r="G20" s="110"/>
      <c r="H20" s="110"/>
      <c r="I20" s="110"/>
      <c r="J20" s="110"/>
      <c r="K20" s="110"/>
      <c r="L20" s="110"/>
      <c r="M20" s="98"/>
    </row>
    <row r="21" spans="1:13" x14ac:dyDescent="0.25">
      <c r="A21" s="98"/>
      <c r="B21" s="101"/>
      <c r="C21" s="101"/>
      <c r="D21" s="110"/>
      <c r="E21" s="110"/>
      <c r="F21" s="110"/>
      <c r="G21" s="110"/>
      <c r="H21" s="110"/>
      <c r="I21" s="110"/>
      <c r="J21" s="110"/>
      <c r="K21" s="110"/>
      <c r="L21" s="110"/>
      <c r="M21" s="98"/>
    </row>
    <row r="22" spans="1:13" x14ac:dyDescent="0.25">
      <c r="A22" s="98"/>
      <c r="B22" s="105"/>
      <c r="C22" s="105"/>
      <c r="D22" s="105"/>
      <c r="E22" s="105"/>
      <c r="F22" s="105"/>
      <c r="G22" s="105"/>
      <c r="H22" s="105"/>
      <c r="I22" s="105"/>
      <c r="J22" s="111"/>
      <c r="K22" s="98"/>
      <c r="L22" s="98"/>
      <c r="M22" s="98"/>
    </row>
    <row r="23" spans="1:13" x14ac:dyDescent="0.25">
      <c r="A23" s="98"/>
      <c r="B23" s="112" t="s">
        <v>70</v>
      </c>
      <c r="C23" s="101"/>
      <c r="D23" s="157" t="s">
        <v>71</v>
      </c>
      <c r="E23" s="98"/>
      <c r="F23" s="98"/>
      <c r="G23" s="98"/>
      <c r="H23" s="98"/>
      <c r="I23" s="98"/>
      <c r="J23" s="98"/>
      <c r="K23" s="98"/>
      <c r="L23" s="98"/>
      <c r="M23" s="98"/>
    </row>
    <row r="24" spans="1:13" x14ac:dyDescent="0.25">
      <c r="A24" s="98"/>
      <c r="B24" s="98"/>
      <c r="C24" s="98"/>
      <c r="D24" s="158"/>
      <c r="E24" s="159" t="s">
        <v>72</v>
      </c>
      <c r="F24" s="159"/>
      <c r="G24" s="159" t="s">
        <v>73</v>
      </c>
      <c r="H24" s="159"/>
      <c r="I24" s="159"/>
      <c r="J24" s="159" t="s">
        <v>74</v>
      </c>
      <c r="K24" s="159"/>
      <c r="L24" s="159"/>
      <c r="M24" s="159"/>
    </row>
    <row r="25" spans="1:13" x14ac:dyDescent="0.25">
      <c r="A25" s="113"/>
      <c r="B25" s="113"/>
      <c r="C25" s="113"/>
      <c r="D25" s="113"/>
      <c r="E25" s="113"/>
      <c r="F25" s="113"/>
      <c r="G25" s="114"/>
      <c r="H25" s="114"/>
      <c r="I25" s="114"/>
      <c r="J25" s="114"/>
      <c r="K25" s="114"/>
      <c r="L25" s="115"/>
      <c r="M25" s="115"/>
    </row>
    <row r="26" spans="1:13" ht="27" customHeight="1" x14ac:dyDescent="0.25">
      <c r="A26" s="98"/>
      <c r="B26" s="98"/>
      <c r="C26" s="98"/>
      <c r="D26" s="116"/>
      <c r="E26" s="143" t="s">
        <v>75</v>
      </c>
      <c r="F26" s="144"/>
      <c r="G26" s="117" t="s">
        <v>32</v>
      </c>
      <c r="H26" s="118"/>
      <c r="I26" s="118"/>
      <c r="J26" s="147" t="s">
        <v>76</v>
      </c>
      <c r="K26" s="148"/>
      <c r="L26" s="148"/>
      <c r="M26" s="149"/>
    </row>
    <row r="27" spans="1:13" ht="27" customHeight="1" x14ac:dyDescent="0.25">
      <c r="A27" s="98"/>
      <c r="B27" s="98"/>
      <c r="C27" s="98"/>
      <c r="D27" s="119"/>
      <c r="E27" s="145"/>
      <c r="F27" s="146"/>
      <c r="G27" s="120" t="s">
        <v>91</v>
      </c>
      <c r="H27" s="121"/>
      <c r="I27" s="121"/>
      <c r="J27" s="150"/>
      <c r="K27" s="151"/>
      <c r="L27" s="151"/>
      <c r="M27" s="152"/>
    </row>
    <row r="28" spans="1:13" ht="27" customHeight="1" x14ac:dyDescent="0.25">
      <c r="A28" s="98"/>
      <c r="B28" s="98"/>
      <c r="C28" s="98"/>
      <c r="D28" s="122"/>
      <c r="E28" s="143" t="s">
        <v>77</v>
      </c>
      <c r="F28" s="144"/>
      <c r="G28" s="117" t="s">
        <v>92</v>
      </c>
      <c r="H28" s="118"/>
      <c r="I28" s="118"/>
      <c r="J28" s="147" t="s">
        <v>92</v>
      </c>
      <c r="K28" s="148"/>
      <c r="L28" s="148"/>
      <c r="M28" s="149"/>
    </row>
    <row r="29" spans="1:13" ht="27" customHeight="1" x14ac:dyDescent="0.25">
      <c r="A29" s="98"/>
      <c r="B29" s="98"/>
      <c r="C29" s="98"/>
      <c r="D29" s="123"/>
      <c r="E29" s="145"/>
      <c r="F29" s="146"/>
      <c r="G29" s="120" t="s">
        <v>92</v>
      </c>
      <c r="H29" s="121"/>
      <c r="I29" s="121"/>
      <c r="J29" s="150"/>
      <c r="K29" s="151"/>
      <c r="L29" s="151"/>
      <c r="M29" s="152"/>
    </row>
    <row r="30" spans="1:13" ht="12.75" customHeight="1" x14ac:dyDescent="0.25">
      <c r="A30" s="98"/>
      <c r="B30" s="98"/>
      <c r="C30" s="98"/>
      <c r="D30" s="160"/>
      <c r="E30" s="163" t="s">
        <v>78</v>
      </c>
      <c r="F30" s="164"/>
      <c r="G30" s="169" t="s">
        <v>79</v>
      </c>
      <c r="H30" s="170"/>
      <c r="I30" s="171"/>
      <c r="J30" s="147" t="s">
        <v>102</v>
      </c>
      <c r="K30" s="148"/>
      <c r="L30" s="148"/>
      <c r="M30" s="149"/>
    </row>
    <row r="31" spans="1:13" x14ac:dyDescent="0.25">
      <c r="A31" s="98"/>
      <c r="B31" s="98"/>
      <c r="C31" s="98"/>
      <c r="D31" s="161"/>
      <c r="E31" s="165"/>
      <c r="F31" s="166"/>
      <c r="G31" s="172"/>
      <c r="H31" s="173"/>
      <c r="I31" s="174"/>
      <c r="J31" s="178"/>
      <c r="K31" s="179"/>
      <c r="L31" s="179"/>
      <c r="M31" s="180"/>
    </row>
    <row r="32" spans="1:13" x14ac:dyDescent="0.25">
      <c r="A32" s="98"/>
      <c r="B32" s="98"/>
      <c r="C32" s="98"/>
      <c r="D32" s="161"/>
      <c r="E32" s="165"/>
      <c r="F32" s="166"/>
      <c r="G32" s="175"/>
      <c r="H32" s="176"/>
      <c r="I32" s="177"/>
      <c r="J32" s="150"/>
      <c r="K32" s="151"/>
      <c r="L32" s="151"/>
      <c r="M32" s="152"/>
    </row>
    <row r="33" spans="1:13" ht="30" customHeight="1" x14ac:dyDescent="0.25">
      <c r="A33" s="98"/>
      <c r="B33" s="98"/>
      <c r="C33" s="98"/>
      <c r="D33" s="161"/>
      <c r="E33" s="165"/>
      <c r="F33" s="166"/>
      <c r="G33" s="181" t="s">
        <v>94</v>
      </c>
      <c r="H33" s="182"/>
      <c r="I33" s="183"/>
      <c r="J33" s="184" t="s">
        <v>80</v>
      </c>
      <c r="K33" s="185"/>
      <c r="L33" s="185"/>
      <c r="M33" s="186"/>
    </row>
    <row r="34" spans="1:13" ht="30" customHeight="1" x14ac:dyDescent="0.25">
      <c r="A34" s="98"/>
      <c r="B34" s="98"/>
      <c r="C34" s="98"/>
      <c r="D34" s="161"/>
      <c r="E34" s="165"/>
      <c r="F34" s="166"/>
      <c r="G34" s="181" t="s">
        <v>93</v>
      </c>
      <c r="H34" s="182"/>
      <c r="I34" s="183"/>
      <c r="J34" s="184" t="s">
        <v>103</v>
      </c>
      <c r="K34" s="185"/>
      <c r="L34" s="185"/>
      <c r="M34" s="186"/>
    </row>
    <row r="35" spans="1:13" ht="30" customHeight="1" x14ac:dyDescent="0.25">
      <c r="A35" s="98"/>
      <c r="B35" s="98"/>
      <c r="C35" s="98"/>
      <c r="D35" s="162"/>
      <c r="E35" s="167"/>
      <c r="F35" s="168"/>
      <c r="G35" s="182" t="s">
        <v>81</v>
      </c>
      <c r="H35" s="182"/>
      <c r="I35" s="183"/>
      <c r="J35" s="184" t="s">
        <v>82</v>
      </c>
      <c r="K35" s="185"/>
      <c r="L35" s="185"/>
      <c r="M35" s="186"/>
    </row>
    <row r="36" spans="1:13" ht="26.25" customHeight="1" x14ac:dyDescent="0.25">
      <c r="A36" s="98"/>
      <c r="B36" s="98"/>
      <c r="C36" s="98"/>
      <c r="D36" s="124"/>
      <c r="E36" s="125"/>
      <c r="F36" s="125"/>
      <c r="G36" s="126"/>
      <c r="H36" s="126"/>
      <c r="I36" s="126"/>
      <c r="J36" s="127"/>
      <c r="K36" s="128"/>
      <c r="L36" s="128"/>
      <c r="M36" s="128"/>
    </row>
    <row r="37" spans="1:13" x14ac:dyDescent="0.25">
      <c r="A37" s="98"/>
      <c r="B37" s="98"/>
      <c r="C37" s="98"/>
      <c r="D37" s="98"/>
      <c r="E37" s="199"/>
      <c r="F37" s="199"/>
      <c r="G37" s="98"/>
      <c r="H37" s="98"/>
      <c r="I37" s="98"/>
      <c r="J37" s="200"/>
      <c r="K37" s="201"/>
      <c r="L37" s="201"/>
      <c r="M37" s="201"/>
    </row>
    <row r="38" spans="1:13" x14ac:dyDescent="0.25">
      <c r="A38" s="113"/>
      <c r="B38" s="112" t="s">
        <v>86</v>
      </c>
      <c r="C38" s="101"/>
      <c r="D38" s="101"/>
      <c r="E38" s="101"/>
      <c r="F38" s="101"/>
      <c r="G38" s="113"/>
      <c r="H38" s="113"/>
      <c r="I38" s="113"/>
      <c r="J38" s="113"/>
      <c r="K38" s="113"/>
      <c r="L38" s="129"/>
      <c r="M38" s="129"/>
    </row>
    <row r="39" spans="1:13" x14ac:dyDescent="0.25">
      <c r="A39" s="113"/>
      <c r="B39" s="113"/>
      <c r="C39" s="113"/>
      <c r="D39" s="113"/>
      <c r="E39" s="113"/>
      <c r="F39" s="113"/>
      <c r="G39" s="113"/>
      <c r="H39" s="113"/>
      <c r="I39" s="113"/>
      <c r="J39" s="113"/>
      <c r="K39" s="113"/>
      <c r="L39" s="129"/>
      <c r="M39" s="129"/>
    </row>
    <row r="40" spans="1:13" x14ac:dyDescent="0.25">
      <c r="A40" s="113"/>
      <c r="B40" s="196" t="s">
        <v>87</v>
      </c>
      <c r="C40" s="197"/>
      <c r="D40" s="197"/>
      <c r="E40" s="197"/>
      <c r="F40" s="197"/>
      <c r="G40" s="197"/>
      <c r="H40" s="197"/>
      <c r="I40" s="197"/>
      <c r="J40" s="197"/>
      <c r="K40" s="197"/>
      <c r="L40" s="198"/>
      <c r="M40" s="113"/>
    </row>
    <row r="41" spans="1:13" x14ac:dyDescent="0.25">
      <c r="A41" s="113"/>
      <c r="B41" s="113"/>
      <c r="C41" s="113"/>
      <c r="D41" s="113"/>
      <c r="E41" s="113"/>
      <c r="F41" s="113"/>
      <c r="G41" s="113"/>
      <c r="H41" s="113"/>
      <c r="I41" s="113"/>
      <c r="J41" s="113"/>
      <c r="K41" s="113"/>
      <c r="L41" s="129"/>
      <c r="M41" s="129"/>
    </row>
    <row r="42" spans="1:13" x14ac:dyDescent="0.25">
      <c r="A42" s="113"/>
      <c r="B42" s="193" t="s">
        <v>88</v>
      </c>
      <c r="C42" s="194"/>
      <c r="D42" s="194"/>
      <c r="E42" s="194"/>
      <c r="F42" s="194"/>
      <c r="G42" s="194"/>
      <c r="H42" s="194"/>
      <c r="I42" s="194"/>
      <c r="J42" s="194"/>
      <c r="K42" s="194"/>
      <c r="L42" s="195"/>
      <c r="M42" s="113"/>
    </row>
    <row r="43" spans="1:13" x14ac:dyDescent="0.25">
      <c r="A43" s="113"/>
      <c r="B43" s="113"/>
      <c r="C43" s="113"/>
      <c r="D43" s="113"/>
      <c r="E43" s="113"/>
      <c r="F43" s="113"/>
      <c r="G43" s="113"/>
      <c r="H43" s="113"/>
      <c r="I43" s="113"/>
      <c r="J43" s="113"/>
      <c r="K43" s="113"/>
      <c r="L43" s="129"/>
      <c r="M43" s="129"/>
    </row>
    <row r="44" spans="1:13" x14ac:dyDescent="0.25">
      <c r="A44" s="113"/>
      <c r="B44" s="190" t="s">
        <v>89</v>
      </c>
      <c r="C44" s="191"/>
      <c r="D44" s="191"/>
      <c r="E44" s="191"/>
      <c r="F44" s="191"/>
      <c r="G44" s="191"/>
      <c r="H44" s="191"/>
      <c r="I44" s="191"/>
      <c r="J44" s="191"/>
      <c r="K44" s="191"/>
      <c r="L44" s="192"/>
      <c r="M44" s="113"/>
    </row>
    <row r="45" spans="1:13" ht="13.5" thickBot="1" x14ac:dyDescent="0.3">
      <c r="A45" s="113"/>
      <c r="B45" s="113"/>
      <c r="C45" s="113"/>
      <c r="D45" s="113"/>
      <c r="E45" s="113"/>
      <c r="F45" s="113"/>
      <c r="G45" s="113"/>
      <c r="H45" s="113"/>
      <c r="I45" s="113"/>
      <c r="J45" s="113"/>
      <c r="K45" s="113"/>
      <c r="L45" s="129"/>
      <c r="M45" s="129"/>
    </row>
    <row r="46" spans="1:13" ht="14.25" thickTop="1" thickBot="1" x14ac:dyDescent="0.3">
      <c r="A46" s="113"/>
      <c r="B46" s="187" t="s">
        <v>90</v>
      </c>
      <c r="C46" s="188"/>
      <c r="D46" s="188"/>
      <c r="E46" s="188"/>
      <c r="F46" s="188"/>
      <c r="G46" s="188"/>
      <c r="H46" s="188"/>
      <c r="I46" s="188"/>
      <c r="J46" s="188"/>
      <c r="K46" s="188"/>
      <c r="L46" s="189"/>
      <c r="M46" s="129"/>
    </row>
    <row r="47" spans="1:13" ht="13.5" thickTop="1" x14ac:dyDescent="0.25">
      <c r="A47" s="98"/>
      <c r="B47" s="98"/>
      <c r="C47" s="98"/>
      <c r="D47" s="98"/>
      <c r="E47" s="98"/>
      <c r="F47" s="98"/>
      <c r="G47" s="98"/>
      <c r="H47" s="98"/>
      <c r="I47" s="98"/>
      <c r="J47" s="98"/>
      <c r="K47" s="98"/>
      <c r="L47" s="98"/>
      <c r="M47" s="98"/>
    </row>
  </sheetData>
  <sheetProtection password="C6FC" sheet="1" objects="1" scenarios="1"/>
  <mergeCells count="34">
    <mergeCell ref="B46:L46"/>
    <mergeCell ref="B44:L44"/>
    <mergeCell ref="B42:L42"/>
    <mergeCell ref="B40:L40"/>
    <mergeCell ref="J33:M33"/>
    <mergeCell ref="E37:F37"/>
    <mergeCell ref="J37:M37"/>
    <mergeCell ref="E28:F29"/>
    <mergeCell ref="J28:M29"/>
    <mergeCell ref="D30:D35"/>
    <mergeCell ref="E30:F35"/>
    <mergeCell ref="G30:I32"/>
    <mergeCell ref="J30:M32"/>
    <mergeCell ref="G34:I34"/>
    <mergeCell ref="J34:M34"/>
    <mergeCell ref="G35:I35"/>
    <mergeCell ref="J35:M35"/>
    <mergeCell ref="G33:I33"/>
    <mergeCell ref="E26:F27"/>
    <mergeCell ref="J26:M27"/>
    <mergeCell ref="A1:M1"/>
    <mergeCell ref="A2:M2"/>
    <mergeCell ref="D4:M4"/>
    <mergeCell ref="D6:L6"/>
    <mergeCell ref="D7:L7"/>
    <mergeCell ref="D11:L12"/>
    <mergeCell ref="D8:L8"/>
    <mergeCell ref="D10:L10"/>
    <mergeCell ref="D9:L9"/>
    <mergeCell ref="D15:L19"/>
    <mergeCell ref="D23:D24"/>
    <mergeCell ref="E24:F24"/>
    <mergeCell ref="G24:I24"/>
    <mergeCell ref="J24:M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B4"/>
  <sheetViews>
    <sheetView workbookViewId="0">
      <selection activeCell="B4" sqref="B4"/>
    </sheetView>
  </sheetViews>
  <sheetFormatPr defaultRowHeight="15.75" x14ac:dyDescent="0.25"/>
  <cols>
    <col min="1" max="1" width="41.375" customWidth="1"/>
    <col min="2" max="2" width="11.625" customWidth="1"/>
  </cols>
  <sheetData>
    <row r="2" spans="1:2" x14ac:dyDescent="0.25">
      <c r="A2" s="2" t="s">
        <v>109</v>
      </c>
      <c r="B2" s="95">
        <v>17000</v>
      </c>
    </row>
    <row r="3" spans="1:2" x14ac:dyDescent="0.25">
      <c r="A3" t="s">
        <v>22</v>
      </c>
      <c r="B3" s="96">
        <v>0.15</v>
      </c>
    </row>
    <row r="4" spans="1:2" x14ac:dyDescent="0.25">
      <c r="A4" t="s">
        <v>23</v>
      </c>
      <c r="B4" s="95">
        <v>20000</v>
      </c>
    </row>
  </sheetData>
  <sheetProtection algorithmName="SHA-512" hashValue="xtI1j8LxCRHLMzu4oRP6TVdAni+Avn1LQD2rEYrX/1MpwEKUQPGbW5AbLG3EtGH8zyKXLzsOg6bdtDn7pmQZKw==" saltValue="4vDg128vzkbaupOrS01d8Q=="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7:F11"/>
  <sheetViews>
    <sheetView workbookViewId="0">
      <pane xSplit="2" ySplit="7" topLeftCell="C8" activePane="bottomRight" state="frozen"/>
      <selection pane="topRight" activeCell="C1" sqref="C1"/>
      <selection pane="bottomLeft" activeCell="A8" sqref="A8"/>
      <selection pane="bottomRight" activeCell="C12" sqref="C12"/>
    </sheetView>
  </sheetViews>
  <sheetFormatPr defaultRowHeight="15.75" x14ac:dyDescent="0.25"/>
  <cols>
    <col min="1" max="1" width="9.875" style="74" bestFit="1" customWidth="1"/>
    <col min="2" max="2" width="9.5" style="74" customWidth="1"/>
    <col min="3" max="4" width="13.625" style="74" customWidth="1"/>
    <col min="5" max="5" width="57.375" style="74" customWidth="1"/>
    <col min="6" max="6" width="54" style="74" customWidth="1"/>
    <col min="7" max="16384" width="9" style="74"/>
  </cols>
  <sheetData>
    <row r="7" spans="1:6" ht="38.25" x14ac:dyDescent="0.25">
      <c r="A7" s="75" t="s">
        <v>0</v>
      </c>
      <c r="B7" s="76" t="s">
        <v>61</v>
      </c>
      <c r="C7" s="75" t="s">
        <v>67</v>
      </c>
      <c r="D7" s="75" t="s">
        <v>62</v>
      </c>
      <c r="E7" s="75" t="s">
        <v>63</v>
      </c>
      <c r="F7" s="75" t="s">
        <v>64</v>
      </c>
    </row>
    <row r="8" spans="1:6" x14ac:dyDescent="0.25">
      <c r="A8" s="77">
        <v>45037</v>
      </c>
      <c r="B8" s="78" t="s">
        <v>68</v>
      </c>
      <c r="C8" s="78" t="s">
        <v>65</v>
      </c>
      <c r="D8" s="78" t="s">
        <v>32</v>
      </c>
      <c r="E8" s="78" t="s">
        <v>66</v>
      </c>
    </row>
    <row r="9" spans="1:6" x14ac:dyDescent="0.25">
      <c r="A9" s="77">
        <v>45043</v>
      </c>
      <c r="B9" s="78" t="s">
        <v>65</v>
      </c>
      <c r="C9" s="78" t="s">
        <v>68</v>
      </c>
      <c r="D9" s="78" t="s">
        <v>69</v>
      </c>
      <c r="E9" s="78" t="s">
        <v>105</v>
      </c>
    </row>
    <row r="10" spans="1:6" x14ac:dyDescent="0.25">
      <c r="A10" s="77">
        <v>45282</v>
      </c>
      <c r="B10" s="74" t="s">
        <v>68</v>
      </c>
      <c r="C10" s="74" t="s">
        <v>106</v>
      </c>
      <c r="D10" s="74" t="s">
        <v>32</v>
      </c>
      <c r="E10" s="74" t="s">
        <v>107</v>
      </c>
    </row>
    <row r="11" spans="1:6" x14ac:dyDescent="0.25">
      <c r="A11" s="77">
        <v>45643</v>
      </c>
      <c r="B11" s="74" t="s">
        <v>68</v>
      </c>
      <c r="C11" s="74" t="s">
        <v>65</v>
      </c>
      <c r="D11" s="74" t="s">
        <v>32</v>
      </c>
      <c r="E11" s="74" t="s">
        <v>110</v>
      </c>
    </row>
  </sheetData>
  <sheetProtection algorithmName="SHA-512" hashValue="rK39kemyl/7azkISg01UWhbkkBCtwIP9lXPmGpBJEz6GZTso3pXJRVjtQ0GXxnuQVFa2kkFxxC3UCrZuzFRKQA==" saltValue="7nKKvOOlWP771zQERf6ay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Att A</vt:lpstr>
      <vt:lpstr>Labor Breakdown</vt:lpstr>
      <vt:lpstr>Overview</vt:lpstr>
      <vt:lpstr>Variables</vt:lpstr>
      <vt:lpstr>ChangeControls</vt:lpstr>
      <vt:lpstr>Max_AdminFee</vt:lpstr>
      <vt:lpstr>Max_AdminFeePercent</vt:lpstr>
      <vt:lpstr>'Att A'!Print_Area</vt:lpstr>
      <vt:lpstr>Instructions!Print_Area</vt:lpstr>
      <vt:lpstr>'Labor Breakdown'!Print_Area</vt:lpstr>
      <vt:lpstr>Instructions!Print_Titles</vt:lpstr>
    </vt:vector>
  </TitlesOfParts>
  <Company>FHLBank of Cincinnati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Grant, Jasmine P.</dc:creator>
  <cp:lastModifiedBy>Cravens, Jill A.</cp:lastModifiedBy>
  <cp:lastPrinted>2018-01-30T13:45:08Z</cp:lastPrinted>
  <dcterms:created xsi:type="dcterms:W3CDTF">2011-06-01T12:18:11Z</dcterms:created>
  <dcterms:modified xsi:type="dcterms:W3CDTF">2024-12-19T14:29:32Z</dcterms:modified>
</cp:coreProperties>
</file>